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aburke05/Downloads/"/>
    </mc:Choice>
  </mc:AlternateContent>
  <bookViews>
    <workbookView xWindow="-120" yWindow="460" windowWidth="27780" windowHeight="191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7" i="1" l="1"/>
  <c r="L57" i="1"/>
  <c r="J56" i="1"/>
  <c r="L56" i="1"/>
  <c r="L55" i="1"/>
  <c r="J53" i="1"/>
  <c r="L53" i="1"/>
  <c r="J52" i="1"/>
  <c r="L52" i="1"/>
  <c r="J51" i="1"/>
  <c r="L51" i="1"/>
  <c r="J50" i="1"/>
  <c r="L50" i="1"/>
  <c r="M50" i="1"/>
  <c r="J47" i="1"/>
  <c r="L47" i="1"/>
  <c r="J44" i="1"/>
  <c r="L44" i="1"/>
  <c r="M44" i="1"/>
  <c r="J43" i="1"/>
  <c r="L43" i="1"/>
  <c r="J42" i="1"/>
  <c r="L42" i="1"/>
  <c r="M42" i="1"/>
  <c r="N42" i="1"/>
  <c r="J41" i="1"/>
  <c r="L41" i="1"/>
  <c r="J40" i="1"/>
  <c r="L40" i="1"/>
  <c r="J39" i="1"/>
  <c r="L39" i="1"/>
  <c r="J38" i="1"/>
  <c r="L38" i="1"/>
  <c r="M38" i="1"/>
  <c r="J37" i="1"/>
  <c r="L37" i="1"/>
  <c r="J34" i="1"/>
  <c r="L34" i="1"/>
  <c r="M34" i="1"/>
  <c r="J33" i="1"/>
  <c r="L33" i="1"/>
  <c r="J32" i="1"/>
  <c r="L32" i="1"/>
  <c r="L31" i="1"/>
  <c r="J29" i="1"/>
  <c r="L29" i="1"/>
  <c r="J28" i="1"/>
  <c r="L28" i="1"/>
  <c r="J25" i="1"/>
  <c r="L25" i="1"/>
  <c r="J24" i="1"/>
  <c r="L24" i="1"/>
  <c r="J23" i="1"/>
  <c r="L23" i="1"/>
  <c r="J20" i="1"/>
  <c r="L20" i="1"/>
  <c r="M20" i="1"/>
  <c r="J19" i="1"/>
  <c r="L19" i="1"/>
  <c r="J16" i="1"/>
  <c r="L16" i="1"/>
  <c r="M16" i="1"/>
  <c r="J15" i="1"/>
  <c r="L15" i="1"/>
  <c r="J12" i="1"/>
  <c r="L12" i="1"/>
  <c r="M12" i="1"/>
  <c r="N12" i="1"/>
  <c r="J11" i="1"/>
  <c r="L11" i="1"/>
  <c r="J8" i="1"/>
  <c r="L8" i="1"/>
  <c r="J7" i="1"/>
  <c r="L7" i="1"/>
  <c r="P72" i="1"/>
  <c r="B3" i="1"/>
  <c r="C61" i="1"/>
  <c r="C64" i="1"/>
  <c r="I57" i="1"/>
  <c r="O57" i="1"/>
  <c r="I56" i="1"/>
  <c r="O56" i="1"/>
  <c r="O55" i="1"/>
  <c r="I53" i="1"/>
  <c r="O53" i="1"/>
  <c r="I52" i="1"/>
  <c r="O52" i="1"/>
  <c r="I51" i="1"/>
  <c r="O51" i="1"/>
  <c r="I50" i="1"/>
  <c r="O50" i="1"/>
  <c r="I47" i="1"/>
  <c r="O47" i="1"/>
  <c r="O46" i="1"/>
  <c r="I44" i="1"/>
  <c r="O44" i="1"/>
  <c r="I43" i="1"/>
  <c r="O43" i="1"/>
  <c r="I42" i="1"/>
  <c r="O42" i="1"/>
  <c r="P42" i="1"/>
  <c r="I41" i="1"/>
  <c r="O41" i="1"/>
  <c r="I40" i="1"/>
  <c r="O40" i="1"/>
  <c r="I39" i="1"/>
  <c r="O39" i="1"/>
  <c r="I38" i="1"/>
  <c r="O38" i="1"/>
  <c r="I37" i="1"/>
  <c r="O37" i="1"/>
  <c r="I34" i="1"/>
  <c r="O34" i="1"/>
  <c r="I33" i="1"/>
  <c r="O33" i="1"/>
  <c r="I32" i="1"/>
  <c r="O32" i="1"/>
  <c r="O31" i="1"/>
  <c r="I29" i="1"/>
  <c r="O29" i="1"/>
  <c r="I28" i="1"/>
  <c r="O28" i="1"/>
  <c r="O27" i="1"/>
  <c r="I25" i="1"/>
  <c r="O25" i="1"/>
  <c r="I24" i="1"/>
  <c r="O24" i="1"/>
  <c r="I23" i="1"/>
  <c r="O23" i="1"/>
  <c r="O22" i="1"/>
  <c r="I19" i="1"/>
  <c r="O19" i="1"/>
  <c r="I20" i="1"/>
  <c r="O20" i="1"/>
  <c r="O18" i="1"/>
  <c r="I15" i="1"/>
  <c r="O15" i="1"/>
  <c r="I12" i="1"/>
  <c r="O12" i="1"/>
  <c r="P12" i="1"/>
  <c r="I11" i="1"/>
  <c r="O11" i="1"/>
  <c r="O10" i="1"/>
  <c r="I8" i="1"/>
  <c r="O8" i="1"/>
  <c r="I7" i="1"/>
  <c r="O7" i="1"/>
  <c r="O6" i="1"/>
  <c r="I16" i="1"/>
  <c r="O16" i="1"/>
  <c r="O14" i="1"/>
  <c r="H53" i="1"/>
  <c r="H52" i="1"/>
  <c r="J36" i="1"/>
  <c r="I36" i="1"/>
  <c r="H37" i="1"/>
  <c r="H38" i="1"/>
  <c r="H39" i="1"/>
  <c r="H40" i="1"/>
  <c r="H41" i="1"/>
  <c r="H42" i="1"/>
  <c r="H43" i="1"/>
  <c r="H44" i="1"/>
  <c r="J31" i="1"/>
  <c r="I31" i="1"/>
  <c r="H32" i="1"/>
  <c r="H33" i="1"/>
  <c r="H34" i="1"/>
  <c r="H29" i="1"/>
  <c r="J22" i="1"/>
  <c r="I22" i="1"/>
  <c r="H23" i="1"/>
  <c r="H24" i="1"/>
  <c r="H25" i="1"/>
  <c r="H22" i="1"/>
  <c r="H57" i="1"/>
  <c r="H56" i="1"/>
  <c r="H51" i="1"/>
  <c r="H50" i="1"/>
  <c r="H47" i="1"/>
  <c r="H28" i="1"/>
  <c r="H20" i="1"/>
  <c r="H19" i="1"/>
  <c r="H18" i="1"/>
  <c r="H16" i="1"/>
  <c r="H15" i="1"/>
  <c r="J10" i="1"/>
  <c r="I10" i="1"/>
  <c r="H11" i="1"/>
  <c r="H12" i="1"/>
  <c r="H10" i="1"/>
  <c r="H8" i="1"/>
  <c r="H7" i="1"/>
  <c r="J27" i="1"/>
  <c r="I27" i="1"/>
  <c r="H27" i="1"/>
  <c r="J46" i="1"/>
  <c r="I46" i="1"/>
  <c r="H46" i="1"/>
  <c r="J55" i="1"/>
  <c r="I55" i="1"/>
  <c r="H55" i="1"/>
  <c r="J49" i="1"/>
  <c r="I49" i="1"/>
  <c r="H49" i="1"/>
  <c r="J14" i="1"/>
  <c r="I14" i="1"/>
  <c r="H14" i="1"/>
  <c r="J18" i="1"/>
  <c r="I18" i="1"/>
  <c r="J6" i="1"/>
  <c r="I6" i="1"/>
  <c r="H6" i="1"/>
  <c r="M8" i="1"/>
  <c r="N8" i="1"/>
  <c r="P8" i="1"/>
  <c r="M24" i="1"/>
  <c r="N24" i="1"/>
  <c r="M40" i="1"/>
  <c r="N40" i="1"/>
  <c r="M52" i="1"/>
  <c r="N52" i="1"/>
  <c r="O36" i="1"/>
  <c r="L14" i="1"/>
  <c r="M15" i="1"/>
  <c r="M14" i="1"/>
  <c r="M29" i="1"/>
  <c r="N29" i="1"/>
  <c r="P29" i="1"/>
  <c r="M41" i="1"/>
  <c r="N41" i="1"/>
  <c r="P41" i="1"/>
  <c r="M53" i="1"/>
  <c r="N53" i="1"/>
  <c r="P53" i="1"/>
  <c r="M11" i="1"/>
  <c r="M10" i="1"/>
  <c r="L10" i="1"/>
  <c r="M39" i="1"/>
  <c r="N39" i="1"/>
  <c r="P39" i="1"/>
  <c r="M51" i="1"/>
  <c r="N51" i="1"/>
  <c r="P51" i="1"/>
  <c r="O49" i="1"/>
  <c r="O61" i="1"/>
  <c r="L66" i="1"/>
  <c r="L6" i="1"/>
  <c r="M7" i="1"/>
  <c r="N7" i="1"/>
  <c r="M6" i="1"/>
  <c r="M23" i="1"/>
  <c r="N23" i="1"/>
  <c r="L22" i="1"/>
  <c r="M37" i="1"/>
  <c r="L36" i="1"/>
  <c r="P40" i="1"/>
  <c r="M47" i="1"/>
  <c r="M46" i="1"/>
  <c r="L46" i="1"/>
  <c r="N47" i="1"/>
  <c r="P52" i="1"/>
  <c r="M25" i="1"/>
  <c r="N25" i="1"/>
  <c r="P25" i="1"/>
  <c r="L18" i="1"/>
  <c r="M19" i="1"/>
  <c r="M18" i="1"/>
  <c r="P24" i="1"/>
  <c r="M33" i="1"/>
  <c r="N33" i="1"/>
  <c r="P33" i="1"/>
  <c r="M43" i="1"/>
  <c r="N43" i="1"/>
  <c r="P43" i="1"/>
  <c r="M49" i="1"/>
  <c r="M57" i="1"/>
  <c r="N57" i="1"/>
  <c r="P57" i="1"/>
  <c r="M56" i="1"/>
  <c r="L49" i="1"/>
  <c r="N44" i="1"/>
  <c r="P44" i="1"/>
  <c r="N34" i="1"/>
  <c r="P34" i="1"/>
  <c r="M32" i="1"/>
  <c r="M28" i="1"/>
  <c r="M27" i="1"/>
  <c r="N16" i="1"/>
  <c r="P16" i="1"/>
  <c r="N32" i="1"/>
  <c r="N50" i="1"/>
  <c r="N38" i="1"/>
  <c r="P38" i="1"/>
  <c r="L27" i="1"/>
  <c r="N20" i="1"/>
  <c r="P20" i="1"/>
  <c r="P50" i="1"/>
  <c r="P49" i="1"/>
  <c r="Q49" i="1"/>
  <c r="N49" i="1"/>
  <c r="M31" i="1"/>
  <c r="M55" i="1"/>
  <c r="N56" i="1"/>
  <c r="N11" i="1"/>
  <c r="N46" i="1"/>
  <c r="P47" i="1"/>
  <c r="P46" i="1"/>
  <c r="Q46" i="1"/>
  <c r="M36" i="1"/>
  <c r="P23" i="1"/>
  <c r="P22" i="1"/>
  <c r="Q22" i="1"/>
  <c r="N22" i="1"/>
  <c r="N6" i="1"/>
  <c r="P7" i="1"/>
  <c r="P6" i="1"/>
  <c r="N19" i="1"/>
  <c r="N37" i="1"/>
  <c r="M22" i="1"/>
  <c r="N15" i="1"/>
  <c r="P32" i="1"/>
  <c r="P31" i="1"/>
  <c r="Q31" i="1"/>
  <c r="N31" i="1"/>
  <c r="N28" i="1"/>
  <c r="Q6" i="1"/>
  <c r="R6" i="1"/>
  <c r="R61" i="1"/>
  <c r="P28" i="1"/>
  <c r="P27" i="1"/>
  <c r="Q27" i="1"/>
  <c r="N27" i="1"/>
  <c r="P37" i="1"/>
  <c r="P36" i="1"/>
  <c r="Q36" i="1"/>
  <c r="R36" i="1"/>
  <c r="N36" i="1"/>
  <c r="P19" i="1"/>
  <c r="P18" i="1"/>
  <c r="Q18" i="1"/>
  <c r="N18" i="1"/>
  <c r="P11" i="1"/>
  <c r="P10" i="1"/>
  <c r="Q10" i="1"/>
  <c r="N10" i="1"/>
  <c r="P15" i="1"/>
  <c r="P14" i="1"/>
  <c r="Q14" i="1"/>
  <c r="N14" i="1"/>
  <c r="P56" i="1"/>
  <c r="P55" i="1"/>
  <c r="Q55" i="1"/>
  <c r="N55" i="1"/>
  <c r="N61" i="1"/>
  <c r="P61" i="1"/>
  <c r="L64" i="1"/>
  <c r="L65" i="1"/>
  <c r="L67" i="1"/>
  <c r="L69" i="1"/>
  <c r="R55" i="1"/>
  <c r="R18" i="1"/>
  <c r="R27" i="1"/>
  <c r="R14" i="1"/>
  <c r="R49" i="1"/>
  <c r="R10" i="1"/>
  <c r="R31" i="1"/>
  <c r="R22" i="1"/>
  <c r="R46" i="1"/>
  <c r="H31" i="1"/>
  <c r="H36" i="1"/>
</calcChain>
</file>

<file path=xl/sharedStrings.xml><?xml version="1.0" encoding="utf-8"?>
<sst xmlns="http://schemas.openxmlformats.org/spreadsheetml/2006/main" count="37" uniqueCount="33">
  <si>
    <t>Researcher:</t>
  </si>
  <si>
    <t>Project #</t>
  </si>
  <si>
    <t>Project Start Date:</t>
  </si>
  <si>
    <t>CFI Award Finalization</t>
  </si>
  <si>
    <t>Project End Date:</t>
  </si>
  <si>
    <t>Extension</t>
  </si>
  <si>
    <t>Item #</t>
  </si>
  <si>
    <t>Description</t>
  </si>
  <si>
    <r>
      <t xml:space="preserve">Total Project Cost </t>
    </r>
    <r>
      <rPr>
        <b/>
        <sz val="10"/>
        <rFont val="Arial"/>
        <family val="2"/>
      </rPr>
      <t>from CFI Application</t>
    </r>
  </si>
  <si>
    <t>Quantity</t>
  </si>
  <si>
    <t>List Price</t>
  </si>
  <si>
    <t>Academic Price</t>
  </si>
  <si>
    <t>CFI Price</t>
  </si>
  <si>
    <t>Conv. Factor</t>
  </si>
  <si>
    <t>Cash Price</t>
  </si>
  <si>
    <t>HST</t>
  </si>
  <si>
    <t>Total Cash Price</t>
  </si>
  <si>
    <t>In Kind</t>
  </si>
  <si>
    <t>Total Cost</t>
  </si>
  <si>
    <t>Variance</t>
  </si>
  <si>
    <t>Supplier</t>
  </si>
  <si>
    <t>Ref. #</t>
  </si>
  <si>
    <t>Planned Purchase Date</t>
  </si>
  <si>
    <t>(Enter Budget Item title)</t>
  </si>
  <si>
    <t>Enter Application amount here Total for line 1</t>
  </si>
  <si>
    <t>(enter item detail, insert rows as needed)</t>
  </si>
  <si>
    <t>CFI</t>
  </si>
  <si>
    <t>Suppliers In-Kind</t>
  </si>
  <si>
    <t>MRI</t>
  </si>
  <si>
    <t>Suppliers</t>
  </si>
  <si>
    <t>UofG</t>
  </si>
  <si>
    <t>Total</t>
  </si>
  <si>
    <t>visit https://www.uoguelph.ca/research/for-researchers/funding/apply/CFI/JELF/cost-requirements for current exchange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</si>
</sst>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</font>
    <font>
      <b/>
      <sz val="10"/>
      <name val="Arial"/>
    </font>
    <font>
      <sz val="10"/>
      <name val="Arial"/>
    </font>
    <font>
      <b/>
      <i/>
      <sz val="10"/>
      <name val="Arial"/>
      <family val="2"/>
    </font>
    <font>
      <u/>
      <sz val="10"/>
      <color indexed="12"/>
      <name val="Arial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3">
    <xf numFmtId="0" fontId="0" fillId="0" borderId="0" xfId="0"/>
    <xf numFmtId="41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left" wrapText="1"/>
    </xf>
    <xf numFmtId="0" fontId="3" fillId="0" borderId="0" xfId="0" applyFont="1" applyFill="1"/>
    <xf numFmtId="41" fontId="3" fillId="0" borderId="0" xfId="0" applyNumberFormat="1" applyFont="1" applyFill="1"/>
    <xf numFmtId="10" fontId="3" fillId="0" borderId="0" xfId="2" applyNumberFormat="1" applyFont="1" applyFill="1"/>
    <xf numFmtId="0" fontId="3" fillId="0" borderId="0" xfId="0" applyFont="1" applyFill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0" fillId="0" borderId="0" xfId="0" applyFill="1" applyAlignment="1">
      <alignment horizontal="center" wrapText="1"/>
    </xf>
    <xf numFmtId="41" fontId="0" fillId="0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3" fillId="0" borderId="0" xfId="0" applyNumberFormat="1" applyFont="1" applyFill="1" applyAlignment="1">
      <alignment wrapText="1"/>
    </xf>
    <xf numFmtId="41" fontId="4" fillId="0" borderId="0" xfId="0" applyNumberFormat="1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41" fontId="0" fillId="0" borderId="1" xfId="0" applyNumberFormat="1" applyFill="1" applyBorder="1"/>
    <xf numFmtId="41" fontId="3" fillId="0" borderId="1" xfId="0" applyNumberFormat="1" applyFont="1" applyFill="1" applyBorder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164" fontId="3" fillId="0" borderId="0" xfId="0" applyNumberFormat="1" applyFont="1" applyFill="1"/>
    <xf numFmtId="41" fontId="3" fillId="0" borderId="2" xfId="0" applyNumberFormat="1" applyFont="1" applyFill="1" applyBorder="1"/>
    <xf numFmtId="10" fontId="3" fillId="0" borderId="2" xfId="0" applyNumberFormat="1" applyFont="1" applyFill="1" applyBorder="1"/>
    <xf numFmtId="0" fontId="0" fillId="0" borderId="1" xfId="0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164" fontId="4" fillId="0" borderId="0" xfId="0" applyNumberFormat="1" applyFont="1" applyFill="1"/>
    <xf numFmtId="14" fontId="0" fillId="0" borderId="0" xfId="0" applyNumberFormat="1" applyFill="1" applyAlignment="1">
      <alignment horizontal="left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/>
    <xf numFmtId="41" fontId="0" fillId="2" borderId="0" xfId="0" applyNumberFormat="1" applyFill="1"/>
    <xf numFmtId="0" fontId="0" fillId="2" borderId="0" xfId="0" applyFill="1" applyAlignment="1">
      <alignment horizontal="left" wrapText="1"/>
    </xf>
    <xf numFmtId="0" fontId="1" fillId="0" borderId="0" xfId="0" applyFont="1" applyFill="1" applyAlignment="1">
      <alignment horizontal="left"/>
    </xf>
    <xf numFmtId="41" fontId="4" fillId="3" borderId="1" xfId="0" applyNumberFormat="1" applyFont="1" applyFill="1" applyBorder="1" applyAlignment="1">
      <alignment horizontal="center" wrapText="1"/>
    </xf>
    <xf numFmtId="41" fontId="10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1" applyFont="1" applyFill="1" applyAlignment="1" applyProtection="1">
      <alignment horizontal="left" wrapText="1"/>
    </xf>
    <xf numFmtId="41" fontId="0" fillId="0" borderId="0" xfId="0" applyNumberFormat="1" applyFill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7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8.83203125" defaultRowHeight="13" x14ac:dyDescent="0.15"/>
  <cols>
    <col min="1" max="1" width="5" style="8" customWidth="1"/>
    <col min="2" max="2" width="23.1640625" style="9" customWidth="1"/>
    <col min="3" max="3" width="11.33203125" style="1" bestFit="1" customWidth="1"/>
    <col min="4" max="4" width="8.83203125" style="1"/>
    <col min="5" max="5" width="8.6640625" style="1" customWidth="1"/>
    <col min="6" max="6" width="8.83203125" style="1"/>
    <col min="7" max="8" width="8.6640625" style="1" customWidth="1"/>
    <col min="9" max="9" width="8.83203125" style="1"/>
    <col min="10" max="10" width="8.6640625" style="1" customWidth="1"/>
    <col min="11" max="11" width="7" style="2" customWidth="1"/>
    <col min="12" max="12" width="8.6640625" style="1" customWidth="1"/>
    <col min="13" max="13" width="7.6640625" style="1" customWidth="1"/>
    <col min="14" max="16" width="8.6640625" style="1" customWidth="1"/>
    <col min="17" max="17" width="10.5" style="1" bestFit="1" customWidth="1"/>
    <col min="18" max="18" width="12" style="1" bestFit="1" customWidth="1"/>
    <col min="19" max="19" width="14.6640625" style="3" customWidth="1"/>
    <col min="20" max="20" width="14.5" style="25" customWidth="1"/>
    <col min="21" max="21" width="10" style="10" customWidth="1"/>
    <col min="22" max="22" width="8.83203125" style="10"/>
    <col min="23" max="16384" width="8.83203125" style="8"/>
  </cols>
  <sheetData>
    <row r="1" spans="1:22" x14ac:dyDescent="0.15">
      <c r="B1" s="4" t="s">
        <v>0</v>
      </c>
      <c r="C1" s="20"/>
      <c r="D1" s="30" t="s">
        <v>1</v>
      </c>
      <c r="E1" s="5"/>
      <c r="T1" s="37" t="s">
        <v>2</v>
      </c>
    </row>
    <row r="2" spans="1:22" x14ac:dyDescent="0.15">
      <c r="B2" s="8" t="s">
        <v>3</v>
      </c>
      <c r="C2" s="20"/>
      <c r="J2" s="34" t="s">
        <v>32</v>
      </c>
      <c r="K2" s="34"/>
      <c r="L2" s="35"/>
      <c r="M2" s="35"/>
      <c r="N2" s="35"/>
      <c r="O2" s="35"/>
      <c r="P2" s="35"/>
      <c r="Q2" s="35"/>
      <c r="R2" s="35"/>
      <c r="S2" s="36"/>
      <c r="T2" s="37" t="s">
        <v>4</v>
      </c>
    </row>
    <row r="3" spans="1:22" x14ac:dyDescent="0.15">
      <c r="B3" s="32">
        <f ca="1">NOW()</f>
        <v>43816.679661574075</v>
      </c>
      <c r="C3" s="29"/>
      <c r="H3" s="42" t="s">
        <v>5</v>
      </c>
      <c r="I3" s="42"/>
      <c r="J3" s="42"/>
      <c r="T3" s="22"/>
    </row>
    <row r="4" spans="1:22" s="11" customFormat="1" ht="52" x14ac:dyDescent="0.15">
      <c r="A4" s="11" t="s">
        <v>6</v>
      </c>
      <c r="B4" s="11" t="s">
        <v>7</v>
      </c>
      <c r="C4" s="38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10</v>
      </c>
      <c r="I4" s="12" t="s">
        <v>11</v>
      </c>
      <c r="J4" s="12" t="s">
        <v>12</v>
      </c>
      <c r="K4" s="33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  <c r="R4" s="12"/>
      <c r="S4" s="11" t="s">
        <v>20</v>
      </c>
      <c r="T4" s="23" t="s">
        <v>21</v>
      </c>
      <c r="U4" s="13" t="s">
        <v>22</v>
      </c>
      <c r="V4" s="13"/>
    </row>
    <row r="5" spans="1:22" x14ac:dyDescent="0.15">
      <c r="C5" s="20"/>
      <c r="T5" s="22"/>
    </row>
    <row r="6" spans="1:22" s="4" customFormat="1" ht="65" x14ac:dyDescent="0.15">
      <c r="A6" s="4">
        <v>1</v>
      </c>
      <c r="B6" s="16" t="s">
        <v>23</v>
      </c>
      <c r="C6" s="39" t="s">
        <v>24</v>
      </c>
      <c r="D6" s="5"/>
      <c r="E6" s="5"/>
      <c r="F6" s="5"/>
      <c r="G6" s="5"/>
      <c r="H6" s="5">
        <f>SUM(H7:H9)</f>
        <v>0</v>
      </c>
      <c r="I6" s="5">
        <f>SUM(I7:I9)</f>
        <v>0</v>
      </c>
      <c r="J6" s="5">
        <f>SUM(J7:J9)</f>
        <v>0</v>
      </c>
      <c r="K6" s="5"/>
      <c r="L6" s="5">
        <f>SUM(L7:L9)</f>
        <v>0</v>
      </c>
      <c r="M6" s="5">
        <f>SUM(M7:M9)</f>
        <v>0</v>
      </c>
      <c r="N6" s="5">
        <f>SUM(N7:N9)</f>
        <v>0</v>
      </c>
      <c r="O6" s="5">
        <f>SUM(O7:O9)</f>
        <v>0</v>
      </c>
      <c r="P6" s="5">
        <f>SUM(P7:P9)</f>
        <v>0</v>
      </c>
      <c r="Q6" s="5" t="e">
        <f>C6-P6</f>
        <v>#VALUE!</v>
      </c>
      <c r="R6" s="6" t="e">
        <f>Q6/$C$61</f>
        <v>#VALUE!</v>
      </c>
      <c r="S6" s="7"/>
      <c r="T6" s="24"/>
      <c r="U6" s="14"/>
      <c r="V6" s="14"/>
    </row>
    <row r="7" spans="1:22" ht="26" x14ac:dyDescent="0.15">
      <c r="B7" s="40" t="s">
        <v>25</v>
      </c>
      <c r="C7" s="20"/>
      <c r="H7" s="1">
        <f t="shared" ref="H7:J8" si="0">E7*$D7</f>
        <v>0</v>
      </c>
      <c r="I7" s="1">
        <f t="shared" si="0"/>
        <v>0</v>
      </c>
      <c r="J7" s="1">
        <f t="shared" si="0"/>
        <v>0</v>
      </c>
      <c r="K7" s="2">
        <v>1</v>
      </c>
      <c r="L7" s="1">
        <f>J7*K7</f>
        <v>0</v>
      </c>
      <c r="M7" s="1">
        <f>L7*0.0341</f>
        <v>0</v>
      </c>
      <c r="N7" s="1">
        <f>SUM(L7:M7)</f>
        <v>0</v>
      </c>
      <c r="O7" s="1">
        <f>(I7-J7)*K7</f>
        <v>0</v>
      </c>
      <c r="P7" s="1">
        <f>SUM(N7:O7)</f>
        <v>0</v>
      </c>
      <c r="T7" s="41"/>
    </row>
    <row r="8" spans="1:22" x14ac:dyDescent="0.15">
      <c r="B8" s="40"/>
      <c r="C8" s="20"/>
      <c r="H8" s="1">
        <f t="shared" si="0"/>
        <v>0</v>
      </c>
      <c r="I8" s="1">
        <f t="shared" si="0"/>
        <v>0</v>
      </c>
      <c r="J8" s="1">
        <f t="shared" si="0"/>
        <v>0</v>
      </c>
      <c r="K8" s="2">
        <v>1</v>
      </c>
      <c r="L8" s="1">
        <f>J8*K8</f>
        <v>0</v>
      </c>
      <c r="M8" s="1">
        <f>L8*0.0341</f>
        <v>0</v>
      </c>
      <c r="N8" s="1">
        <f>SUM(L8:M8)</f>
        <v>0</v>
      </c>
      <c r="O8" s="1">
        <f>(I8-J8)*K8</f>
        <v>0</v>
      </c>
      <c r="P8" s="1">
        <f>SUM(N8:O8)</f>
        <v>0</v>
      </c>
      <c r="T8" s="41"/>
    </row>
    <row r="9" spans="1:22" x14ac:dyDescent="0.15">
      <c r="C9" s="20"/>
      <c r="T9" s="22"/>
    </row>
    <row r="10" spans="1:22" s="4" customFormat="1" x14ac:dyDescent="0.15">
      <c r="A10" s="4">
        <v>2</v>
      </c>
      <c r="B10" s="16"/>
      <c r="C10" s="21"/>
      <c r="D10" s="5"/>
      <c r="E10" s="5"/>
      <c r="F10" s="5"/>
      <c r="G10" s="5"/>
      <c r="H10" s="5">
        <f>SUM(H11:H13)</f>
        <v>0</v>
      </c>
      <c r="I10" s="5">
        <f>SUM(I11:I13)</f>
        <v>0</v>
      </c>
      <c r="J10" s="5">
        <f>SUM(J11:J13)</f>
        <v>0</v>
      </c>
      <c r="K10" s="5"/>
      <c r="L10" s="5">
        <f>SUM(L11:L13)</f>
        <v>0</v>
      </c>
      <c r="M10" s="5">
        <f>SUM(M11:M13)</f>
        <v>0</v>
      </c>
      <c r="N10" s="5">
        <f>SUM(N11:N13)</f>
        <v>0</v>
      </c>
      <c r="O10" s="5">
        <f>SUM(O11:O13)</f>
        <v>0</v>
      </c>
      <c r="P10" s="5">
        <f>SUM(P11:P13)</f>
        <v>0</v>
      </c>
      <c r="Q10" s="5">
        <f>C10-P10</f>
        <v>0</v>
      </c>
      <c r="R10" s="6" t="e">
        <f>Q10/$C$61</f>
        <v>#DIV/0!</v>
      </c>
      <c r="S10" s="7"/>
      <c r="T10" s="24"/>
      <c r="U10" s="14"/>
      <c r="V10" s="14"/>
    </row>
    <row r="11" spans="1:22" x14ac:dyDescent="0.15">
      <c r="B11" s="40"/>
      <c r="C11" s="20"/>
      <c r="H11" s="1">
        <f t="shared" ref="H11:J12" si="1">E11*$D11</f>
        <v>0</v>
      </c>
      <c r="I11" s="1">
        <f t="shared" si="1"/>
        <v>0</v>
      </c>
      <c r="J11" s="1">
        <f t="shared" si="1"/>
        <v>0</v>
      </c>
      <c r="K11" s="2">
        <v>1</v>
      </c>
      <c r="L11" s="1">
        <f>J11*K11</f>
        <v>0</v>
      </c>
      <c r="M11" s="1">
        <f>L11*0.0341</f>
        <v>0</v>
      </c>
      <c r="N11" s="1">
        <f>SUM(L11:M11)</f>
        <v>0</v>
      </c>
      <c r="O11" s="1">
        <f>(I11-J11)*K11</f>
        <v>0</v>
      </c>
      <c r="P11" s="1">
        <f>SUM(N11:O11)</f>
        <v>0</v>
      </c>
      <c r="T11" s="41"/>
    </row>
    <row r="12" spans="1:22" ht="25.5" customHeight="1" x14ac:dyDescent="0.15">
      <c r="B12" s="40"/>
      <c r="C12" s="20"/>
      <c r="H12" s="1">
        <f t="shared" si="1"/>
        <v>0</v>
      </c>
      <c r="I12" s="1">
        <f t="shared" si="1"/>
        <v>0</v>
      </c>
      <c r="J12" s="1">
        <f t="shared" si="1"/>
        <v>0</v>
      </c>
      <c r="K12" s="2">
        <v>1</v>
      </c>
      <c r="L12" s="1">
        <f>J12*K12</f>
        <v>0</v>
      </c>
      <c r="M12" s="1">
        <f>L12*0.0341</f>
        <v>0</v>
      </c>
      <c r="N12" s="1">
        <f>SUM(L12:M12)</f>
        <v>0</v>
      </c>
      <c r="O12" s="1">
        <f>(I12-J12)*K12</f>
        <v>0</v>
      </c>
      <c r="P12" s="1">
        <f>SUM(N12:O12)</f>
        <v>0</v>
      </c>
      <c r="T12" s="41"/>
    </row>
    <row r="13" spans="1:22" x14ac:dyDescent="0.15">
      <c r="C13" s="20"/>
      <c r="T13" s="22"/>
    </row>
    <row r="14" spans="1:22" s="4" customFormat="1" x14ac:dyDescent="0.15">
      <c r="A14" s="4">
        <v>3</v>
      </c>
      <c r="B14" s="16"/>
      <c r="C14" s="21"/>
      <c r="D14" s="5"/>
      <c r="E14" s="5"/>
      <c r="F14" s="5"/>
      <c r="G14" s="5"/>
      <c r="H14" s="5">
        <f>SUM(H15:H16)</f>
        <v>0</v>
      </c>
      <c r="I14" s="5">
        <f>SUM(I15:I16)</f>
        <v>0</v>
      </c>
      <c r="J14" s="5">
        <f>SUM(J15:J16)</f>
        <v>0</v>
      </c>
      <c r="K14" s="5"/>
      <c r="L14" s="5">
        <f>SUM(L15:L16)</f>
        <v>0</v>
      </c>
      <c r="M14" s="5">
        <f>SUM(M15:M16)</f>
        <v>0</v>
      </c>
      <c r="N14" s="5">
        <f>SUM(N15:N16)</f>
        <v>0</v>
      </c>
      <c r="O14" s="5">
        <f>SUM(O15:O16)</f>
        <v>0</v>
      </c>
      <c r="P14" s="5">
        <f>SUM(P15:P16)</f>
        <v>0</v>
      </c>
      <c r="Q14" s="5">
        <f>C14-P14</f>
        <v>0</v>
      </c>
      <c r="R14" s="6" t="e">
        <f>Q14/$C$61</f>
        <v>#DIV/0!</v>
      </c>
      <c r="S14" s="7"/>
      <c r="T14" s="24"/>
      <c r="U14" s="14"/>
      <c r="V14" s="14"/>
    </row>
    <row r="15" spans="1:22" x14ac:dyDescent="0.15">
      <c r="B15" s="40"/>
      <c r="C15" s="20"/>
      <c r="H15" s="1">
        <f t="shared" ref="H15:J16" si="2">E15*$D15</f>
        <v>0</v>
      </c>
      <c r="I15" s="1">
        <f t="shared" si="2"/>
        <v>0</v>
      </c>
      <c r="J15" s="1">
        <f t="shared" si="2"/>
        <v>0</v>
      </c>
      <c r="K15" s="2">
        <v>1</v>
      </c>
      <c r="L15" s="1">
        <f>J15*K15</f>
        <v>0</v>
      </c>
      <c r="M15" s="1">
        <f>L15*0.0341</f>
        <v>0</v>
      </c>
      <c r="N15" s="1">
        <f>SUM(L15:M15)</f>
        <v>0</v>
      </c>
      <c r="O15" s="1">
        <f>(I15-J15)*K15</f>
        <v>0</v>
      </c>
      <c r="P15" s="1">
        <f>SUM(N15:O15)</f>
        <v>0</v>
      </c>
      <c r="T15" s="41"/>
    </row>
    <row r="16" spans="1:22" x14ac:dyDescent="0.15">
      <c r="B16" s="40"/>
      <c r="C16" s="20"/>
      <c r="H16" s="1">
        <f t="shared" si="2"/>
        <v>0</v>
      </c>
      <c r="I16" s="1">
        <f t="shared" si="2"/>
        <v>0</v>
      </c>
      <c r="J16" s="1">
        <f t="shared" si="2"/>
        <v>0</v>
      </c>
      <c r="K16" s="2">
        <v>1</v>
      </c>
      <c r="L16" s="1">
        <f>J16*K16</f>
        <v>0</v>
      </c>
      <c r="M16" s="1">
        <f>L16*0.0341</f>
        <v>0</v>
      </c>
      <c r="N16" s="1">
        <f>SUM(L16:M16)</f>
        <v>0</v>
      </c>
      <c r="O16" s="1">
        <f>I16-J16</f>
        <v>0</v>
      </c>
      <c r="P16" s="1">
        <f>SUM(N16:O16)</f>
        <v>0</v>
      </c>
      <c r="T16" s="41"/>
    </row>
    <row r="17" spans="1:22" x14ac:dyDescent="0.15">
      <c r="C17" s="20"/>
      <c r="T17" s="22"/>
    </row>
    <row r="18" spans="1:22" s="4" customFormat="1" x14ac:dyDescent="0.15">
      <c r="A18" s="4">
        <v>4</v>
      </c>
      <c r="B18" s="16"/>
      <c r="C18" s="21"/>
      <c r="D18" s="5"/>
      <c r="E18" s="5"/>
      <c r="F18" s="5"/>
      <c r="G18" s="5"/>
      <c r="H18" s="5">
        <f>SUM(H19:H20)</f>
        <v>0</v>
      </c>
      <c r="I18" s="5">
        <f>SUM(I19:I20)</f>
        <v>0</v>
      </c>
      <c r="J18" s="5">
        <f>SUM(J19:J20)</f>
        <v>0</v>
      </c>
      <c r="K18" s="5"/>
      <c r="L18" s="5">
        <f>SUM(L19:L20)</f>
        <v>0</v>
      </c>
      <c r="M18" s="5">
        <f>SUM(M19:M20)</f>
        <v>0</v>
      </c>
      <c r="N18" s="5">
        <f>SUM(N19:N20)</f>
        <v>0</v>
      </c>
      <c r="O18" s="5">
        <f>SUM(O19:O20)</f>
        <v>0</v>
      </c>
      <c r="P18" s="5">
        <f>SUM(P19:P20)</f>
        <v>0</v>
      </c>
      <c r="Q18" s="5">
        <f>C18-P18</f>
        <v>0</v>
      </c>
      <c r="R18" s="6" t="e">
        <f>Q18/$C$61</f>
        <v>#DIV/0!</v>
      </c>
      <c r="S18" s="7"/>
      <c r="T18" s="24"/>
      <c r="U18" s="14"/>
      <c r="V18" s="14"/>
    </row>
    <row r="19" spans="1:22" x14ac:dyDescent="0.15">
      <c r="B19" s="40"/>
      <c r="C19" s="20"/>
      <c r="H19" s="1">
        <f t="shared" ref="H19:J20" si="3">E19*$D19</f>
        <v>0</v>
      </c>
      <c r="I19" s="1">
        <f t="shared" si="3"/>
        <v>0</v>
      </c>
      <c r="J19" s="1">
        <f t="shared" si="3"/>
        <v>0</v>
      </c>
      <c r="K19" s="2">
        <v>1</v>
      </c>
      <c r="L19" s="1">
        <f>J19*K19</f>
        <v>0</v>
      </c>
      <c r="M19" s="1">
        <f>L19*0.0341</f>
        <v>0</v>
      </c>
      <c r="N19" s="1">
        <f>SUM(L19:M19)</f>
        <v>0</v>
      </c>
      <c r="O19" s="1">
        <f>(I19-J19)*K19</f>
        <v>0</v>
      </c>
      <c r="P19" s="1">
        <f>SUM(N19:O19)</f>
        <v>0</v>
      </c>
      <c r="T19" s="41"/>
    </row>
    <row r="20" spans="1:22" ht="32.25" customHeight="1" x14ac:dyDescent="0.15">
      <c r="B20" s="40"/>
      <c r="C20" s="20"/>
      <c r="H20" s="1">
        <f t="shared" si="3"/>
        <v>0</v>
      </c>
      <c r="I20" s="1">
        <f t="shared" si="3"/>
        <v>0</v>
      </c>
      <c r="J20" s="1">
        <f t="shared" si="3"/>
        <v>0</v>
      </c>
      <c r="K20" s="2">
        <v>1</v>
      </c>
      <c r="L20" s="1">
        <f>J20*K20</f>
        <v>0</v>
      </c>
      <c r="M20" s="1">
        <f>L20*0.0341</f>
        <v>0</v>
      </c>
      <c r="N20" s="1">
        <f>SUM(L20:M20)</f>
        <v>0</v>
      </c>
      <c r="O20" s="1">
        <f>(I20-J20)*K20</f>
        <v>0</v>
      </c>
      <c r="P20" s="1">
        <f>SUM(N20:O20)</f>
        <v>0</v>
      </c>
      <c r="T20" s="41"/>
    </row>
    <row r="21" spans="1:22" x14ac:dyDescent="0.15">
      <c r="C21" s="20"/>
      <c r="O21" s="15"/>
      <c r="T21" s="22"/>
    </row>
    <row r="22" spans="1:22" s="4" customFormat="1" x14ac:dyDescent="0.15">
      <c r="A22" s="4">
        <v>5</v>
      </c>
      <c r="B22" s="17"/>
      <c r="C22" s="21"/>
      <c r="D22" s="5"/>
      <c r="E22" s="5"/>
      <c r="F22" s="5"/>
      <c r="G22" s="5"/>
      <c r="H22" s="5">
        <f>SUM(H23:H25)</f>
        <v>0</v>
      </c>
      <c r="I22" s="5">
        <f t="shared" ref="I22:P22" si="4">SUM(I23:I25)</f>
        <v>0</v>
      </c>
      <c r="J22" s="5">
        <f t="shared" si="4"/>
        <v>0</v>
      </c>
      <c r="K22" s="5"/>
      <c r="L22" s="5">
        <f t="shared" si="4"/>
        <v>0</v>
      </c>
      <c r="M22" s="5">
        <f t="shared" si="4"/>
        <v>0</v>
      </c>
      <c r="N22" s="5">
        <f t="shared" si="4"/>
        <v>0</v>
      </c>
      <c r="O22" s="5">
        <f t="shared" si="4"/>
        <v>0</v>
      </c>
      <c r="P22" s="5">
        <f t="shared" si="4"/>
        <v>0</v>
      </c>
      <c r="Q22" s="5">
        <f>C22-P22</f>
        <v>0</v>
      </c>
      <c r="R22" s="6" t="e">
        <f>Q22/$C$61</f>
        <v>#DIV/0!</v>
      </c>
      <c r="S22" s="7"/>
      <c r="T22" s="24"/>
      <c r="U22" s="14"/>
      <c r="V22" s="14"/>
    </row>
    <row r="23" spans="1:22" x14ac:dyDescent="0.15">
      <c r="B23" s="40"/>
      <c r="C23" s="20"/>
      <c r="H23" s="1">
        <f t="shared" ref="H23:J25" si="5">E23*$D23</f>
        <v>0</v>
      </c>
      <c r="I23" s="1">
        <f t="shared" si="5"/>
        <v>0</v>
      </c>
      <c r="J23" s="1">
        <f t="shared" si="5"/>
        <v>0</v>
      </c>
      <c r="K23" s="2">
        <v>1</v>
      </c>
      <c r="L23" s="1">
        <f>J23*K23</f>
        <v>0</v>
      </c>
      <c r="M23" s="1">
        <f>L23*0.0341</f>
        <v>0</v>
      </c>
      <c r="N23" s="1">
        <f>SUM(L23:M23)</f>
        <v>0</v>
      </c>
      <c r="O23" s="1">
        <f>(I23-J23)*K23</f>
        <v>0</v>
      </c>
      <c r="P23" s="1">
        <f>SUM(N23:O23)</f>
        <v>0</v>
      </c>
      <c r="T23" s="22"/>
    </row>
    <row r="24" spans="1:22" x14ac:dyDescent="0.15">
      <c r="B24" s="40"/>
      <c r="C24" s="20"/>
      <c r="H24" s="1">
        <f t="shared" si="5"/>
        <v>0</v>
      </c>
      <c r="I24" s="1">
        <f t="shared" si="5"/>
        <v>0</v>
      </c>
      <c r="J24" s="1">
        <f t="shared" si="5"/>
        <v>0</v>
      </c>
      <c r="K24" s="2">
        <v>1</v>
      </c>
      <c r="L24" s="1">
        <f>J24*K24</f>
        <v>0</v>
      </c>
      <c r="M24" s="1">
        <f>L24*0.0341</f>
        <v>0</v>
      </c>
      <c r="N24" s="1">
        <f>SUM(L24:M24)</f>
        <v>0</v>
      </c>
      <c r="O24" s="1">
        <f>(I24-J24)*K24</f>
        <v>0</v>
      </c>
      <c r="P24" s="1">
        <f>SUM(N24:O24)</f>
        <v>0</v>
      </c>
      <c r="T24" s="22"/>
    </row>
    <row r="25" spans="1:22" x14ac:dyDescent="0.15">
      <c r="B25" s="40"/>
      <c r="C25" s="20"/>
      <c r="H25" s="1">
        <f t="shared" si="5"/>
        <v>0</v>
      </c>
      <c r="I25" s="1">
        <f t="shared" si="5"/>
        <v>0</v>
      </c>
      <c r="J25" s="1">
        <f t="shared" si="5"/>
        <v>0</v>
      </c>
      <c r="K25" s="2">
        <v>1</v>
      </c>
      <c r="L25" s="1">
        <f>J25*K25</f>
        <v>0</v>
      </c>
      <c r="M25" s="1">
        <f>L25*0.0341</f>
        <v>0</v>
      </c>
      <c r="N25" s="1">
        <f>SUM(L25:M25)</f>
        <v>0</v>
      </c>
      <c r="O25" s="1">
        <f>(I25-J25)*K25</f>
        <v>0</v>
      </c>
      <c r="P25" s="1">
        <f>SUM(N25:O25)</f>
        <v>0</v>
      </c>
      <c r="T25" s="22"/>
    </row>
    <row r="26" spans="1:22" x14ac:dyDescent="0.15">
      <c r="B26" s="40"/>
      <c r="C26" s="20"/>
      <c r="T26" s="22"/>
    </row>
    <row r="27" spans="1:22" s="4" customFormat="1" x14ac:dyDescent="0.15">
      <c r="A27" s="4">
        <v>6</v>
      </c>
      <c r="B27" s="16"/>
      <c r="C27" s="21"/>
      <c r="D27" s="5"/>
      <c r="E27" s="5"/>
      <c r="F27" s="5"/>
      <c r="G27" s="5"/>
      <c r="H27" s="5">
        <f>SUM(H28:H29)</f>
        <v>0</v>
      </c>
      <c r="I27" s="5">
        <f>SUM(I28:I29)</f>
        <v>0</v>
      </c>
      <c r="J27" s="5">
        <f>SUM(J28:J29)</f>
        <v>0</v>
      </c>
      <c r="K27" s="5"/>
      <c r="L27" s="5">
        <f>SUM(L28:L29)</f>
        <v>0</v>
      </c>
      <c r="M27" s="5">
        <f>SUM(M28:M29)</f>
        <v>0</v>
      </c>
      <c r="N27" s="5">
        <f>SUM(N28:N29)</f>
        <v>0</v>
      </c>
      <c r="O27" s="5">
        <f>SUM(O28:O29)</f>
        <v>0</v>
      </c>
      <c r="P27" s="5">
        <f>SUM(P28:P29)</f>
        <v>0</v>
      </c>
      <c r="Q27" s="5">
        <f>C27-P27</f>
        <v>0</v>
      </c>
      <c r="R27" s="6" t="e">
        <f>Q27/$C$61</f>
        <v>#DIV/0!</v>
      </c>
      <c r="S27" s="7"/>
      <c r="T27" s="24"/>
      <c r="U27" s="14"/>
      <c r="V27" s="14"/>
    </row>
    <row r="28" spans="1:22" x14ac:dyDescent="0.15">
      <c r="B28" s="40"/>
      <c r="C28" s="20"/>
      <c r="H28" s="1">
        <f t="shared" ref="H28:J29" si="6">E28*$D28</f>
        <v>0</v>
      </c>
      <c r="I28" s="1">
        <f t="shared" si="6"/>
        <v>0</v>
      </c>
      <c r="J28" s="1">
        <f t="shared" si="6"/>
        <v>0</v>
      </c>
      <c r="K28" s="2">
        <v>1</v>
      </c>
      <c r="L28" s="1">
        <f>J28*K28</f>
        <v>0</v>
      </c>
      <c r="M28" s="1">
        <f>L28*0.0341</f>
        <v>0</v>
      </c>
      <c r="N28" s="1">
        <f>SUM(L28:M28)</f>
        <v>0</v>
      </c>
      <c r="O28" s="1">
        <f>(I28-J28)*K28</f>
        <v>0</v>
      </c>
      <c r="P28" s="1">
        <f>SUM(N28:O28)</f>
        <v>0</v>
      </c>
      <c r="T28" s="22"/>
    </row>
    <row r="29" spans="1:22" x14ac:dyDescent="0.15">
      <c r="B29" s="40"/>
      <c r="C29" s="20"/>
      <c r="H29" s="1">
        <f t="shared" si="6"/>
        <v>0</v>
      </c>
      <c r="I29" s="1">
        <f t="shared" si="6"/>
        <v>0</v>
      </c>
      <c r="J29" s="1">
        <f t="shared" si="6"/>
        <v>0</v>
      </c>
      <c r="K29" s="2">
        <v>1</v>
      </c>
      <c r="L29" s="1">
        <f>J29*K29</f>
        <v>0</v>
      </c>
      <c r="M29" s="1">
        <f>L29*0.0341</f>
        <v>0</v>
      </c>
      <c r="N29" s="1">
        <f>SUM(L29:M29)</f>
        <v>0</v>
      </c>
      <c r="O29" s="1">
        <f>(I29-J29)*K29</f>
        <v>0</v>
      </c>
      <c r="P29" s="1">
        <f>SUM(N29:O29)</f>
        <v>0</v>
      </c>
      <c r="T29" s="22"/>
    </row>
    <row r="30" spans="1:22" x14ac:dyDescent="0.15">
      <c r="C30" s="20"/>
      <c r="T30" s="22"/>
    </row>
    <row r="31" spans="1:22" s="4" customFormat="1" x14ac:dyDescent="0.15">
      <c r="A31" s="4">
        <v>7</v>
      </c>
      <c r="B31" s="16"/>
      <c r="C31" s="21"/>
      <c r="D31" s="5"/>
      <c r="E31" s="5"/>
      <c r="F31" s="5"/>
      <c r="G31" s="5"/>
      <c r="H31" s="5">
        <f>SUM(H32:H34)</f>
        <v>0</v>
      </c>
      <c r="I31" s="5">
        <f t="shared" ref="I31:P31" si="7">SUM(I32:I34)</f>
        <v>0</v>
      </c>
      <c r="J31" s="5">
        <f t="shared" si="7"/>
        <v>0</v>
      </c>
      <c r="K31" s="5"/>
      <c r="L31" s="5">
        <f t="shared" si="7"/>
        <v>0</v>
      </c>
      <c r="M31" s="5">
        <f t="shared" si="7"/>
        <v>0</v>
      </c>
      <c r="N31" s="5">
        <f t="shared" si="7"/>
        <v>0</v>
      </c>
      <c r="O31" s="5">
        <f t="shared" si="7"/>
        <v>0</v>
      </c>
      <c r="P31" s="5">
        <f t="shared" si="7"/>
        <v>0</v>
      </c>
      <c r="Q31" s="5">
        <f>C31-P31</f>
        <v>0</v>
      </c>
      <c r="R31" s="6" t="e">
        <f>Q31/$C$61</f>
        <v>#DIV/0!</v>
      </c>
      <c r="S31" s="7"/>
      <c r="T31" s="24"/>
      <c r="U31" s="14"/>
      <c r="V31" s="14"/>
    </row>
    <row r="32" spans="1:22" x14ac:dyDescent="0.15">
      <c r="B32" s="40"/>
      <c r="C32" s="20"/>
      <c r="H32" s="1">
        <f t="shared" ref="H32:J34" si="8">E32*$D32</f>
        <v>0</v>
      </c>
      <c r="I32" s="1">
        <f t="shared" si="8"/>
        <v>0</v>
      </c>
      <c r="J32" s="1">
        <f t="shared" si="8"/>
        <v>0</v>
      </c>
      <c r="K32" s="2">
        <v>1</v>
      </c>
      <c r="L32" s="1">
        <f>J32*K32</f>
        <v>0</v>
      </c>
      <c r="M32" s="1">
        <f>L32*0.0341</f>
        <v>0</v>
      </c>
      <c r="N32" s="1">
        <f>SUM(L32:M32)</f>
        <v>0</v>
      </c>
      <c r="O32" s="1">
        <f>(I32-J32)*K32</f>
        <v>0</v>
      </c>
      <c r="P32" s="1">
        <f>SUM(N32:O32)</f>
        <v>0</v>
      </c>
      <c r="T32" s="22"/>
    </row>
    <row r="33" spans="1:22" x14ac:dyDescent="0.15">
      <c r="B33" s="40"/>
      <c r="C33" s="20"/>
      <c r="H33" s="1">
        <f t="shared" si="8"/>
        <v>0</v>
      </c>
      <c r="I33" s="1">
        <f t="shared" si="8"/>
        <v>0</v>
      </c>
      <c r="J33" s="1">
        <f t="shared" si="8"/>
        <v>0</v>
      </c>
      <c r="K33" s="2">
        <v>1</v>
      </c>
      <c r="L33" s="1">
        <f>J33*K33</f>
        <v>0</v>
      </c>
      <c r="M33" s="1">
        <f>L33*0.0341</f>
        <v>0</v>
      </c>
      <c r="N33" s="1">
        <f>SUM(L33:M33)</f>
        <v>0</v>
      </c>
      <c r="O33" s="1">
        <f>(I33-J33)*K33</f>
        <v>0</v>
      </c>
      <c r="P33" s="1">
        <f>SUM(N33:O33)</f>
        <v>0</v>
      </c>
      <c r="T33" s="22"/>
    </row>
    <row r="34" spans="1:22" x14ac:dyDescent="0.15">
      <c r="C34" s="20"/>
      <c r="H34" s="1">
        <f t="shared" si="8"/>
        <v>0</v>
      </c>
      <c r="I34" s="1">
        <f t="shared" si="8"/>
        <v>0</v>
      </c>
      <c r="J34" s="1">
        <f t="shared" si="8"/>
        <v>0</v>
      </c>
      <c r="K34" s="2">
        <v>1</v>
      </c>
      <c r="L34" s="1">
        <f>J34*K34</f>
        <v>0</v>
      </c>
      <c r="M34" s="1">
        <f>L34*0.0341</f>
        <v>0</v>
      </c>
      <c r="N34" s="1">
        <f>SUM(L34:M34)</f>
        <v>0</v>
      </c>
      <c r="O34" s="1">
        <f>(I34-J34)*K34</f>
        <v>0</v>
      </c>
      <c r="P34" s="1">
        <f>SUM(N34:O34)</f>
        <v>0</v>
      </c>
      <c r="T34" s="22"/>
    </row>
    <row r="35" spans="1:22" x14ac:dyDescent="0.15">
      <c r="C35" s="20"/>
      <c r="T35" s="22"/>
    </row>
    <row r="36" spans="1:22" s="4" customFormat="1" x14ac:dyDescent="0.15">
      <c r="A36" s="4">
        <v>8</v>
      </c>
      <c r="B36" s="16"/>
      <c r="C36" s="21"/>
      <c r="D36" s="5"/>
      <c r="E36" s="5"/>
      <c r="F36" s="5"/>
      <c r="G36" s="5"/>
      <c r="H36" s="5">
        <f>SUM(H37:H44)</f>
        <v>0</v>
      </c>
      <c r="I36" s="5">
        <f t="shared" ref="I36:P36" si="9">SUM(I37:I44)</f>
        <v>0</v>
      </c>
      <c r="J36" s="5">
        <f t="shared" si="9"/>
        <v>0</v>
      </c>
      <c r="K36" s="5"/>
      <c r="L36" s="5">
        <f t="shared" si="9"/>
        <v>0</v>
      </c>
      <c r="M36" s="5">
        <f t="shared" si="9"/>
        <v>0</v>
      </c>
      <c r="N36" s="5">
        <f t="shared" si="9"/>
        <v>0</v>
      </c>
      <c r="O36" s="5">
        <f t="shared" si="9"/>
        <v>0</v>
      </c>
      <c r="P36" s="5">
        <f t="shared" si="9"/>
        <v>0</v>
      </c>
      <c r="Q36" s="5">
        <f>C36-P36</f>
        <v>0</v>
      </c>
      <c r="R36" s="6" t="e">
        <f>Q36/$C$61</f>
        <v>#DIV/0!</v>
      </c>
      <c r="S36" s="7"/>
      <c r="T36" s="24"/>
      <c r="U36" s="14"/>
      <c r="V36" s="14"/>
    </row>
    <row r="37" spans="1:22" x14ac:dyDescent="0.15">
      <c r="B37" s="40"/>
      <c r="C37" s="20"/>
      <c r="H37" s="1">
        <f>E37*$D37</f>
        <v>0</v>
      </c>
      <c r="I37" s="1">
        <f>F37*$D37</f>
        <v>0</v>
      </c>
      <c r="J37" s="1">
        <f>G37*$D37</f>
        <v>0</v>
      </c>
      <c r="K37" s="2">
        <v>1</v>
      </c>
      <c r="L37" s="1">
        <f>J37*K37</f>
        <v>0</v>
      </c>
      <c r="M37" s="1">
        <f t="shared" ref="M37:M44" si="10">L37*0.0341</f>
        <v>0</v>
      </c>
      <c r="N37" s="1">
        <f t="shared" ref="N37:N44" si="11">SUM(L37:M37)</f>
        <v>0</v>
      </c>
      <c r="O37" s="1">
        <f>(I37-J37)*K37</f>
        <v>0</v>
      </c>
      <c r="P37" s="1">
        <f>SUM(N37:O37)</f>
        <v>0</v>
      </c>
      <c r="T37" s="22"/>
    </row>
    <row r="38" spans="1:22" x14ac:dyDescent="0.15">
      <c r="B38" s="40"/>
      <c r="C38" s="20"/>
      <c r="H38" s="1">
        <f t="shared" ref="H38:H44" si="12">E38*$D38</f>
        <v>0</v>
      </c>
      <c r="I38" s="1">
        <f t="shared" ref="I38:I44" si="13">F38*$D38</f>
        <v>0</v>
      </c>
      <c r="J38" s="1">
        <f t="shared" ref="J38:J44" si="14">G38*$D38</f>
        <v>0</v>
      </c>
      <c r="K38" s="2">
        <v>1</v>
      </c>
      <c r="L38" s="1">
        <f t="shared" ref="L38:L44" si="15">J38*K38</f>
        <v>0</v>
      </c>
      <c r="M38" s="1">
        <f t="shared" si="10"/>
        <v>0</v>
      </c>
      <c r="N38" s="1">
        <f t="shared" si="11"/>
        <v>0</v>
      </c>
      <c r="O38" s="1">
        <f t="shared" ref="O38:O44" si="16">(I38-J38)*K38</f>
        <v>0</v>
      </c>
      <c r="P38" s="1">
        <f t="shared" ref="P38:P44" si="17">SUM(N38:O38)</f>
        <v>0</v>
      </c>
      <c r="T38" s="22"/>
    </row>
    <row r="39" spans="1:22" x14ac:dyDescent="0.15">
      <c r="B39" s="40"/>
      <c r="C39" s="20"/>
      <c r="H39" s="1">
        <f t="shared" si="12"/>
        <v>0</v>
      </c>
      <c r="I39" s="1">
        <f t="shared" si="13"/>
        <v>0</v>
      </c>
      <c r="J39" s="1">
        <f t="shared" si="14"/>
        <v>0</v>
      </c>
      <c r="K39" s="2">
        <v>1</v>
      </c>
      <c r="L39" s="1">
        <f t="shared" si="15"/>
        <v>0</v>
      </c>
      <c r="M39" s="1">
        <f t="shared" si="10"/>
        <v>0</v>
      </c>
      <c r="N39" s="1">
        <f t="shared" si="11"/>
        <v>0</v>
      </c>
      <c r="O39" s="1">
        <f t="shared" si="16"/>
        <v>0</v>
      </c>
      <c r="P39" s="1">
        <f t="shared" si="17"/>
        <v>0</v>
      </c>
      <c r="T39" s="22"/>
    </row>
    <row r="40" spans="1:22" x14ac:dyDescent="0.15">
      <c r="B40" s="40"/>
      <c r="C40" s="20"/>
      <c r="H40" s="1">
        <f t="shared" ref="H40:J43" si="18">E40*$D40</f>
        <v>0</v>
      </c>
      <c r="I40" s="1">
        <f t="shared" si="18"/>
        <v>0</v>
      </c>
      <c r="J40" s="1">
        <f t="shared" si="18"/>
        <v>0</v>
      </c>
      <c r="K40" s="2">
        <v>1</v>
      </c>
      <c r="L40" s="1">
        <f>J40*K40</f>
        <v>0</v>
      </c>
      <c r="M40" s="1">
        <f t="shared" si="10"/>
        <v>0</v>
      </c>
      <c r="N40" s="1">
        <f t="shared" si="11"/>
        <v>0</v>
      </c>
      <c r="O40" s="1">
        <f t="shared" si="16"/>
        <v>0</v>
      </c>
      <c r="P40" s="1">
        <f>SUM(N40:O40)</f>
        <v>0</v>
      </c>
      <c r="T40" s="22"/>
    </row>
    <row r="41" spans="1:22" x14ac:dyDescent="0.15">
      <c r="B41" s="40"/>
      <c r="C41" s="20"/>
      <c r="H41" s="1">
        <f t="shared" si="18"/>
        <v>0</v>
      </c>
      <c r="I41" s="1">
        <f t="shared" si="18"/>
        <v>0</v>
      </c>
      <c r="J41" s="1">
        <f t="shared" si="18"/>
        <v>0</v>
      </c>
      <c r="K41" s="2">
        <v>1</v>
      </c>
      <c r="L41" s="1">
        <f>J41*K41</f>
        <v>0</v>
      </c>
      <c r="M41" s="1">
        <f t="shared" si="10"/>
        <v>0</v>
      </c>
      <c r="N41" s="1">
        <f t="shared" si="11"/>
        <v>0</v>
      </c>
      <c r="O41" s="1">
        <f t="shared" si="16"/>
        <v>0</v>
      </c>
      <c r="P41" s="1">
        <f>SUM(N41:O41)</f>
        <v>0</v>
      </c>
      <c r="T41" s="22"/>
    </row>
    <row r="42" spans="1:22" x14ac:dyDescent="0.15">
      <c r="B42" s="40"/>
      <c r="C42" s="20"/>
      <c r="H42" s="1">
        <f t="shared" si="18"/>
        <v>0</v>
      </c>
      <c r="I42" s="1">
        <f t="shared" si="18"/>
        <v>0</v>
      </c>
      <c r="J42" s="1">
        <f t="shared" si="18"/>
        <v>0</v>
      </c>
      <c r="K42" s="2">
        <v>1</v>
      </c>
      <c r="L42" s="1">
        <f>J42*K42</f>
        <v>0</v>
      </c>
      <c r="M42" s="1">
        <f t="shared" si="10"/>
        <v>0</v>
      </c>
      <c r="N42" s="1">
        <f t="shared" si="11"/>
        <v>0</v>
      </c>
      <c r="O42" s="1">
        <f t="shared" si="16"/>
        <v>0</v>
      </c>
      <c r="P42" s="1">
        <f>SUM(N42:O42)</f>
        <v>0</v>
      </c>
      <c r="T42" s="22"/>
    </row>
    <row r="43" spans="1:22" x14ac:dyDescent="0.15">
      <c r="B43" s="40"/>
      <c r="C43" s="20"/>
      <c r="H43" s="1">
        <f t="shared" si="18"/>
        <v>0</v>
      </c>
      <c r="I43" s="1">
        <f t="shared" si="18"/>
        <v>0</v>
      </c>
      <c r="J43" s="1">
        <f t="shared" si="18"/>
        <v>0</v>
      </c>
      <c r="K43" s="2">
        <v>1</v>
      </c>
      <c r="L43" s="1">
        <f>J43*K43</f>
        <v>0</v>
      </c>
      <c r="M43" s="1">
        <f t="shared" si="10"/>
        <v>0</v>
      </c>
      <c r="N43" s="1">
        <f t="shared" si="11"/>
        <v>0</v>
      </c>
      <c r="O43" s="1">
        <f t="shared" si="16"/>
        <v>0</v>
      </c>
      <c r="P43" s="1">
        <f>SUM(N43:O43)</f>
        <v>0</v>
      </c>
      <c r="T43" s="22"/>
    </row>
    <row r="44" spans="1:22" x14ac:dyDescent="0.15">
      <c r="B44" s="40"/>
      <c r="C44" s="20"/>
      <c r="H44" s="1">
        <f t="shared" si="12"/>
        <v>0</v>
      </c>
      <c r="I44" s="1">
        <f t="shared" si="13"/>
        <v>0</v>
      </c>
      <c r="J44" s="1">
        <f t="shared" si="14"/>
        <v>0</v>
      </c>
      <c r="K44" s="2">
        <v>1</v>
      </c>
      <c r="L44" s="1">
        <f t="shared" si="15"/>
        <v>0</v>
      </c>
      <c r="M44" s="1">
        <f t="shared" si="10"/>
        <v>0</v>
      </c>
      <c r="N44" s="1">
        <f t="shared" si="11"/>
        <v>0</v>
      </c>
      <c r="O44" s="1">
        <f t="shared" si="16"/>
        <v>0</v>
      </c>
      <c r="P44" s="1">
        <f t="shared" si="17"/>
        <v>0</v>
      </c>
      <c r="T44" s="22"/>
    </row>
    <row r="45" spans="1:22" x14ac:dyDescent="0.15">
      <c r="C45" s="20"/>
      <c r="T45" s="22"/>
    </row>
    <row r="46" spans="1:22" s="4" customFormat="1" x14ac:dyDescent="0.15">
      <c r="A46" s="4">
        <v>9</v>
      </c>
      <c r="B46" s="16"/>
      <c r="C46" s="21"/>
      <c r="D46" s="5"/>
      <c r="E46" s="5"/>
      <c r="F46" s="5"/>
      <c r="G46" s="5"/>
      <c r="H46" s="5">
        <f>SUM(H47:H47)</f>
        <v>0</v>
      </c>
      <c r="I46" s="5">
        <f>SUM(I47:I47)</f>
        <v>0</v>
      </c>
      <c r="J46" s="5">
        <f>SUM(J47:J47)</f>
        <v>0</v>
      </c>
      <c r="K46" s="5"/>
      <c r="L46" s="5">
        <f>SUM(L47:L47)</f>
        <v>0</v>
      </c>
      <c r="M46" s="5">
        <f>SUM(M47:M47)</f>
        <v>0</v>
      </c>
      <c r="N46" s="5">
        <f>SUM(N47:N47)</f>
        <v>0</v>
      </c>
      <c r="O46" s="5">
        <f>SUM(O47:O47)</f>
        <v>0</v>
      </c>
      <c r="P46" s="5">
        <f>SUM(P47:P47)</f>
        <v>0</v>
      </c>
      <c r="Q46" s="5">
        <f>C46-P46</f>
        <v>0</v>
      </c>
      <c r="R46" s="6" t="e">
        <f>Q46/$C$61</f>
        <v>#DIV/0!</v>
      </c>
      <c r="S46" s="7"/>
      <c r="T46" s="24"/>
      <c r="U46" s="14"/>
      <c r="V46" s="14"/>
    </row>
    <row r="47" spans="1:22" x14ac:dyDescent="0.15">
      <c r="B47" s="40"/>
      <c r="C47" s="20"/>
      <c r="H47" s="1">
        <f>E47*$D47</f>
        <v>0</v>
      </c>
      <c r="I47" s="1">
        <f>F47*$D47</f>
        <v>0</v>
      </c>
      <c r="J47" s="1">
        <f>G47*$D47</f>
        <v>0</v>
      </c>
      <c r="K47" s="2">
        <v>1</v>
      </c>
      <c r="L47" s="1">
        <f>J47*K47</f>
        <v>0</v>
      </c>
      <c r="M47" s="1">
        <f>L47*0.0341</f>
        <v>0</v>
      </c>
      <c r="N47" s="1">
        <f>SUM(L47:M47)</f>
        <v>0</v>
      </c>
      <c r="O47" s="1">
        <f>(I47-J47)*K47</f>
        <v>0</v>
      </c>
      <c r="P47" s="1">
        <f>SUM(N47:O47)</f>
        <v>0</v>
      </c>
      <c r="T47" s="22"/>
    </row>
    <row r="48" spans="1:22" x14ac:dyDescent="0.15">
      <c r="C48" s="20"/>
      <c r="T48" s="22"/>
    </row>
    <row r="49" spans="1:22" s="4" customFormat="1" x14ac:dyDescent="0.15">
      <c r="A49" s="4">
        <v>10</v>
      </c>
      <c r="B49" s="18"/>
      <c r="C49" s="21"/>
      <c r="D49" s="5"/>
      <c r="E49" s="5"/>
      <c r="F49" s="5"/>
      <c r="G49" s="5"/>
      <c r="H49" s="5">
        <f>SUM(H50:H53)</f>
        <v>0</v>
      </c>
      <c r="I49" s="5">
        <f>SUM(I50:I53)</f>
        <v>0</v>
      </c>
      <c r="J49" s="5">
        <f>SUM(J50:J53)</f>
        <v>0</v>
      </c>
      <c r="K49" s="5"/>
      <c r="L49" s="5">
        <f>SUM(L50:L53)</f>
        <v>0</v>
      </c>
      <c r="M49" s="5">
        <f>SUM(M50:M53)</f>
        <v>0</v>
      </c>
      <c r="N49" s="5">
        <f>SUM(N50:N53)</f>
        <v>0</v>
      </c>
      <c r="O49" s="5">
        <f>SUM(O50:O53)</f>
        <v>0</v>
      </c>
      <c r="P49" s="5">
        <f>SUM(P50:P53)</f>
        <v>0</v>
      </c>
      <c r="Q49" s="5">
        <f>C49-P49</f>
        <v>0</v>
      </c>
      <c r="R49" s="6" t="e">
        <f>Q49/$C$61</f>
        <v>#DIV/0!</v>
      </c>
      <c r="S49" s="7"/>
      <c r="T49" s="24"/>
      <c r="U49" s="14"/>
      <c r="V49" s="14"/>
    </row>
    <row r="50" spans="1:22" x14ac:dyDescent="0.15">
      <c r="B50" s="19"/>
      <c r="C50" s="20"/>
      <c r="H50" s="1">
        <f t="shared" ref="H50:J51" si="19">E50*$D50</f>
        <v>0</v>
      </c>
      <c r="I50" s="1">
        <f t="shared" si="19"/>
        <v>0</v>
      </c>
      <c r="J50" s="1">
        <f t="shared" si="19"/>
        <v>0</v>
      </c>
      <c r="K50" s="2">
        <v>1</v>
      </c>
      <c r="L50" s="1">
        <f>J50*K50</f>
        <v>0</v>
      </c>
      <c r="M50" s="1">
        <f>L50*0.0341</f>
        <v>0</v>
      </c>
      <c r="N50" s="1">
        <f>SUM(L50:M50)</f>
        <v>0</v>
      </c>
      <c r="O50" s="1">
        <f>(I50-J50)*K50</f>
        <v>0</v>
      </c>
      <c r="P50" s="1">
        <f>SUM(N50:O50)</f>
        <v>0</v>
      </c>
      <c r="T50" s="22"/>
    </row>
    <row r="51" spans="1:22" x14ac:dyDescent="0.15">
      <c r="B51" s="19"/>
      <c r="C51" s="20"/>
      <c r="H51" s="1">
        <f t="shared" si="19"/>
        <v>0</v>
      </c>
      <c r="I51" s="1">
        <f t="shared" si="19"/>
        <v>0</v>
      </c>
      <c r="J51" s="1">
        <f t="shared" si="19"/>
        <v>0</v>
      </c>
      <c r="K51" s="2">
        <v>1</v>
      </c>
      <c r="L51" s="1">
        <f>J51*K51</f>
        <v>0</v>
      </c>
      <c r="M51" s="1">
        <f>L51*0.0341</f>
        <v>0</v>
      </c>
      <c r="N51" s="1">
        <f>SUM(L51:M51)</f>
        <v>0</v>
      </c>
      <c r="O51" s="1">
        <f>(I51-J51)*K51</f>
        <v>0</v>
      </c>
      <c r="P51" s="1">
        <f>SUM(N51:O51)</f>
        <v>0</v>
      </c>
      <c r="T51" s="22"/>
    </row>
    <row r="52" spans="1:22" x14ac:dyDescent="0.15">
      <c r="B52" s="19"/>
      <c r="C52" s="20"/>
      <c r="H52" s="1">
        <f t="shared" ref="H52:J53" si="20">E52*$D52</f>
        <v>0</v>
      </c>
      <c r="I52" s="1">
        <f t="shared" si="20"/>
        <v>0</v>
      </c>
      <c r="J52" s="1">
        <f t="shared" si="20"/>
        <v>0</v>
      </c>
      <c r="K52" s="2">
        <v>1</v>
      </c>
      <c r="L52" s="1">
        <f>J52*K52</f>
        <v>0</v>
      </c>
      <c r="M52" s="1">
        <f>L52*0.0341</f>
        <v>0</v>
      </c>
      <c r="N52" s="1">
        <f>SUM(L52:M52)</f>
        <v>0</v>
      </c>
      <c r="O52" s="1">
        <f>(I52-J52)*K52</f>
        <v>0</v>
      </c>
      <c r="P52" s="1">
        <f>SUM(N52:O52)</f>
        <v>0</v>
      </c>
      <c r="T52" s="22"/>
    </row>
    <row r="53" spans="1:22" x14ac:dyDescent="0.15">
      <c r="B53" s="19"/>
      <c r="C53" s="20"/>
      <c r="H53" s="1">
        <f t="shared" si="20"/>
        <v>0</v>
      </c>
      <c r="I53" s="1">
        <f t="shared" si="20"/>
        <v>0</v>
      </c>
      <c r="J53" s="1">
        <f t="shared" si="20"/>
        <v>0</v>
      </c>
      <c r="K53" s="2">
        <v>1</v>
      </c>
      <c r="L53" s="1">
        <f>J53*K53</f>
        <v>0</v>
      </c>
      <c r="M53" s="1">
        <f>L53*0.0341</f>
        <v>0</v>
      </c>
      <c r="N53" s="1">
        <f>SUM(L53:M53)</f>
        <v>0</v>
      </c>
      <c r="O53" s="1">
        <f>(I53-J53)*K53</f>
        <v>0</v>
      </c>
      <c r="P53" s="1">
        <f>SUM(N53:O53)</f>
        <v>0</v>
      </c>
      <c r="T53" s="22"/>
    </row>
    <row r="54" spans="1:22" x14ac:dyDescent="0.15">
      <c r="B54" s="19"/>
      <c r="C54" s="20"/>
      <c r="T54" s="22"/>
    </row>
    <row r="55" spans="1:22" s="4" customFormat="1" x14ac:dyDescent="0.15">
      <c r="A55" s="4">
        <v>11</v>
      </c>
      <c r="B55" s="18"/>
      <c r="C55" s="21"/>
      <c r="D55" s="5"/>
      <c r="E55" s="5"/>
      <c r="F55" s="5"/>
      <c r="G55" s="5"/>
      <c r="H55" s="5">
        <f>SUM(H56:H58)</f>
        <v>0</v>
      </c>
      <c r="I55" s="5">
        <f>SUM(I56:I58)</f>
        <v>0</v>
      </c>
      <c r="J55" s="5">
        <f>SUM(J56:J58)</f>
        <v>0</v>
      </c>
      <c r="K55" s="5"/>
      <c r="L55" s="5">
        <f>SUM(L56:L58)</f>
        <v>0</v>
      </c>
      <c r="M55" s="5">
        <f>SUM(M56:M58)</f>
        <v>0</v>
      </c>
      <c r="N55" s="5">
        <f>SUM(N56:N58)</f>
        <v>0</v>
      </c>
      <c r="O55" s="5">
        <f>SUM(O56:O58)</f>
        <v>0</v>
      </c>
      <c r="P55" s="5">
        <f>SUM(P56:P58)</f>
        <v>0</v>
      </c>
      <c r="Q55" s="5">
        <f>C55-P55</f>
        <v>0</v>
      </c>
      <c r="R55" s="6" t="e">
        <f>Q55/$C$61</f>
        <v>#DIV/0!</v>
      </c>
      <c r="S55" s="7"/>
      <c r="T55" s="24"/>
      <c r="U55" s="14"/>
      <c r="V55" s="14"/>
    </row>
    <row r="56" spans="1:22" x14ac:dyDescent="0.15">
      <c r="B56" s="19"/>
      <c r="C56" s="20"/>
      <c r="H56" s="1">
        <f t="shared" ref="H56:J57" si="21">E56*$D56</f>
        <v>0</v>
      </c>
      <c r="I56" s="1">
        <f t="shared" si="21"/>
        <v>0</v>
      </c>
      <c r="J56" s="1">
        <f t="shared" si="21"/>
        <v>0</v>
      </c>
      <c r="K56" s="2">
        <v>1</v>
      </c>
      <c r="L56" s="1">
        <f>J56*K56</f>
        <v>0</v>
      </c>
      <c r="M56" s="1">
        <f>L56*0.0341</f>
        <v>0</v>
      </c>
      <c r="N56" s="1">
        <f>SUM(L56:M56)</f>
        <v>0</v>
      </c>
      <c r="O56" s="1">
        <f>(I56-J56)*K56</f>
        <v>0</v>
      </c>
      <c r="P56" s="1">
        <f>SUM(N56:O56)</f>
        <v>0</v>
      </c>
      <c r="T56" s="22"/>
    </row>
    <row r="57" spans="1:22" x14ac:dyDescent="0.15">
      <c r="B57" s="19"/>
      <c r="C57" s="20"/>
      <c r="H57" s="1">
        <f t="shared" si="21"/>
        <v>0</v>
      </c>
      <c r="I57" s="1">
        <f t="shared" si="21"/>
        <v>0</v>
      </c>
      <c r="J57" s="1">
        <f t="shared" si="21"/>
        <v>0</v>
      </c>
      <c r="K57" s="2">
        <v>1</v>
      </c>
      <c r="L57" s="1">
        <f>J57*K57</f>
        <v>0</v>
      </c>
      <c r="M57" s="1">
        <f>L57*0.0341</f>
        <v>0</v>
      </c>
      <c r="N57" s="1">
        <f>SUM(L57:M57)</f>
        <v>0</v>
      </c>
      <c r="O57" s="1">
        <f>(I57-J57)*K57</f>
        <v>0</v>
      </c>
      <c r="P57" s="1">
        <f>SUM(N57:O57)</f>
        <v>0</v>
      </c>
      <c r="T57" s="22"/>
    </row>
    <row r="58" spans="1:22" x14ac:dyDescent="0.15">
      <c r="C58" s="20"/>
      <c r="T58" s="22"/>
    </row>
    <row r="59" spans="1:22" x14ac:dyDescent="0.15">
      <c r="C59" s="20"/>
      <c r="T59" s="22"/>
    </row>
    <row r="60" spans="1:22" x14ac:dyDescent="0.15">
      <c r="C60" s="20"/>
      <c r="O60" s="15"/>
      <c r="T60" s="22"/>
    </row>
    <row r="61" spans="1:22" ht="14" thickBot="1" x14ac:dyDescent="0.2">
      <c r="C61" s="1">
        <f>SUM(C6:C60)</f>
        <v>0</v>
      </c>
      <c r="N61" s="27">
        <f>SUM(N6:N60)/2</f>
        <v>0</v>
      </c>
      <c r="O61" s="27">
        <f>SUM(O6:O60)/2</f>
        <v>0</v>
      </c>
      <c r="P61" s="27">
        <f>SUM(P6:P60)/2</f>
        <v>0</v>
      </c>
      <c r="Q61" s="27"/>
      <c r="R61" s="28" t="e">
        <f>SUM(R6:R60)</f>
        <v>#VALUE!</v>
      </c>
      <c r="T61" s="22"/>
    </row>
    <row r="62" spans="1:22" ht="14" thickTop="1" x14ac:dyDescent="0.15">
      <c r="T62" s="22"/>
    </row>
    <row r="64" spans="1:22" x14ac:dyDescent="0.15">
      <c r="C64" s="1">
        <f>C61*0.4</f>
        <v>0</v>
      </c>
      <c r="J64" s="5" t="s">
        <v>26</v>
      </c>
      <c r="K64" s="1"/>
      <c r="L64" s="1">
        <f>P61*0.4</f>
        <v>0</v>
      </c>
      <c r="N64" s="26" t="s">
        <v>27</v>
      </c>
      <c r="T64" s="22"/>
    </row>
    <row r="65" spans="10:16" x14ac:dyDescent="0.15">
      <c r="J65" s="5" t="s">
        <v>28</v>
      </c>
      <c r="K65" s="1"/>
      <c r="L65" s="1">
        <f>L64</f>
        <v>0</v>
      </c>
      <c r="N65" s="31"/>
      <c r="O65" s="15"/>
      <c r="P65" s="15"/>
    </row>
    <row r="66" spans="10:16" x14ac:dyDescent="0.15">
      <c r="J66" s="5" t="s">
        <v>29</v>
      </c>
      <c r="K66" s="1"/>
      <c r="L66" s="1">
        <f>O61</f>
        <v>0</v>
      </c>
      <c r="N66" s="31"/>
      <c r="O66" s="15"/>
      <c r="P66" s="15"/>
    </row>
    <row r="67" spans="10:16" x14ac:dyDescent="0.15">
      <c r="J67" s="5" t="s">
        <v>30</v>
      </c>
      <c r="K67" s="1"/>
      <c r="L67" s="1">
        <f>P61-L66-L65-L64</f>
        <v>0</v>
      </c>
      <c r="N67" s="31"/>
      <c r="O67" s="15"/>
      <c r="P67" s="15"/>
    </row>
    <row r="68" spans="10:16" x14ac:dyDescent="0.15">
      <c r="J68" s="5"/>
      <c r="K68" s="1"/>
      <c r="N68" s="31"/>
      <c r="O68" s="15"/>
      <c r="P68" s="15"/>
    </row>
    <row r="69" spans="10:16" ht="14" thickBot="1" x14ac:dyDescent="0.2">
      <c r="J69" s="5" t="s">
        <v>31</v>
      </c>
      <c r="K69" s="1"/>
      <c r="L69" s="27">
        <f>SUM(L64:L67)</f>
        <v>0</v>
      </c>
      <c r="N69" s="31"/>
      <c r="O69" s="15"/>
      <c r="P69" s="15"/>
    </row>
    <row r="70" spans="10:16" ht="14" thickTop="1" x14ac:dyDescent="0.15">
      <c r="M70" s="5"/>
      <c r="N70" s="31"/>
      <c r="O70" s="15"/>
      <c r="P70" s="15"/>
    </row>
    <row r="71" spans="10:16" x14ac:dyDescent="0.15">
      <c r="N71" s="31"/>
      <c r="O71" s="15"/>
      <c r="P71" s="15"/>
    </row>
    <row r="72" spans="10:16" ht="14" thickBot="1" x14ac:dyDescent="0.2">
      <c r="N72" s="26" t="s">
        <v>31</v>
      </c>
      <c r="P72" s="27">
        <f>SUM(P66:P71)</f>
        <v>0</v>
      </c>
    </row>
    <row r="73" spans="10:16" ht="14" thickTop="1" x14ac:dyDescent="0.15"/>
    <row r="75" spans="10:16" x14ac:dyDescent="0.15">
      <c r="M75" s="8"/>
      <c r="N75" s="8"/>
    </row>
    <row r="76" spans="10:16" x14ac:dyDescent="0.15">
      <c r="M76" s="8"/>
      <c r="N76" s="8"/>
    </row>
    <row r="77" spans="10:16" x14ac:dyDescent="0.15">
      <c r="M77" s="8"/>
      <c r="N77" s="8"/>
    </row>
    <row r="78" spans="10:16" x14ac:dyDescent="0.15">
      <c r="M78" s="8"/>
      <c r="N78" s="8"/>
    </row>
    <row r="79" spans="10:16" x14ac:dyDescent="0.15">
      <c r="M79" s="8"/>
      <c r="N79" s="8"/>
    </row>
  </sheetData>
  <mergeCells count="1">
    <mergeCell ref="H3:J3"/>
  </mergeCells>
  <phoneticPr fontId="2" type="noConversion"/>
  <pageMargins left="0.75" right="0.75" top="1" bottom="1" header="0.5" footer="0.5"/>
  <pageSetup paperSize="5" scale="76" fitToHeight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Guelph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Reinhart</dc:creator>
  <cp:keywords/>
  <dc:description/>
  <cp:lastModifiedBy>Andrew Burke</cp:lastModifiedBy>
  <cp:revision/>
  <dcterms:created xsi:type="dcterms:W3CDTF">2003-03-27T14:31:02Z</dcterms:created>
  <dcterms:modified xsi:type="dcterms:W3CDTF">2019-12-17T21:18:42Z</dcterms:modified>
  <cp:category/>
  <cp:contentStatus/>
</cp:coreProperties>
</file>