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G:\Research Financial Services\Infrastructure\CFI\CFI - new budget sheet\DRAFT\"/>
    </mc:Choice>
  </mc:AlternateContent>
  <xr:revisionPtr revIDLastSave="0" documentId="13_ncr:1_{4227F5D7-D760-42F2-9C07-A84B42AE9B5D}" xr6:coauthVersionLast="47" xr6:coauthVersionMax="47" xr10:uidLastSave="{00000000-0000-0000-0000-000000000000}"/>
  <bookViews>
    <workbookView xWindow="28680" yWindow="-120" windowWidth="38640" windowHeight="15720" tabRatio="919" activeTab="2" xr2:uid="{00000000-000D-0000-FFFF-FFFF00000000}"/>
  </bookViews>
  <sheets>
    <sheet name="Instructions" sheetId="17" r:id="rId1"/>
    <sheet name="Budget Checklist" sheetId="32" r:id="rId2"/>
    <sheet name="Budget Items" sheetId="11" r:id="rId3"/>
    <sheet name="Line Items Summary" sheetId="15" r:id="rId4"/>
    <sheet name="Budget by suite and sub-group" sheetId="25" r:id="rId5"/>
    <sheet name="RSO-O&amp;M" sheetId="14" r:id="rId6"/>
    <sheet name="RSO-O&amp;M by type" sheetId="23" r:id="rId7"/>
    <sheet name="RFS-Expenditure Type" sheetId="26" state="hidden" r:id="rId8"/>
    <sheet name="RFS-Budget Summary" sheetId="31" r:id="rId9"/>
  </sheets>
  <definedNames>
    <definedName name="_xlnm._FilterDatabase" localSheetId="2" hidden="1">'Budget Items'!$A$17:$AI$503</definedName>
  </definedNames>
  <calcPr calcId="191028"/>
  <pivotCaches>
    <pivotCache cacheId="17" r:id="rId10"/>
    <pivotCache cacheId="18" r:id="rId11"/>
    <pivotCache cacheId="29" r:id="rId12"/>
    <pivotCache cacheId="83"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9" i="11" l="1"/>
  <c r="V19" i="11" s="1"/>
  <c r="Y19" i="11" s="1"/>
  <c r="AB19" i="11" s="1"/>
  <c r="S20" i="11"/>
  <c r="V20" i="11" s="1"/>
  <c r="Y20" i="11" s="1"/>
  <c r="U19" i="11"/>
  <c r="X19" i="11" s="1"/>
  <c r="AA19" i="11" s="1"/>
  <c r="AD19" i="11" s="1"/>
  <c r="U20" i="11"/>
  <c r="X20" i="11" s="1"/>
  <c r="AA20" i="11" s="1"/>
  <c r="U21" i="11"/>
  <c r="X21" i="11" s="1"/>
  <c r="AA21" i="11" s="1"/>
  <c r="U22" i="11"/>
  <c r="X22" i="11" s="1"/>
  <c r="AA22" i="11" s="1"/>
  <c r="U23" i="11"/>
  <c r="X23" i="11" s="1"/>
  <c r="AA23" i="11" s="1"/>
  <c r="U24" i="11"/>
  <c r="X24" i="11" s="1"/>
  <c r="AA24" i="11" s="1"/>
  <c r="U25" i="11"/>
  <c r="X25" i="11" s="1"/>
  <c r="AA25" i="11" s="1"/>
  <c r="U26" i="11"/>
  <c r="X26" i="11" s="1"/>
  <c r="AA26" i="11" s="1"/>
  <c r="U27" i="11"/>
  <c r="X27" i="11" s="1"/>
  <c r="AA27" i="11" s="1"/>
  <c r="U28" i="11"/>
  <c r="X28" i="11" s="1"/>
  <c r="AA28" i="11" s="1"/>
  <c r="U29" i="11"/>
  <c r="X29" i="11" s="1"/>
  <c r="AA29" i="11" s="1"/>
  <c r="U30" i="11"/>
  <c r="X30" i="11" s="1"/>
  <c r="AA30" i="11" s="1"/>
  <c r="U31" i="11"/>
  <c r="X31" i="11" s="1"/>
  <c r="AA31" i="11" s="1"/>
  <c r="U32" i="11"/>
  <c r="X32" i="11" s="1"/>
  <c r="AA32" i="11" s="1"/>
  <c r="U33" i="11"/>
  <c r="X33" i="11" s="1"/>
  <c r="AA33" i="11" s="1"/>
  <c r="U34" i="11"/>
  <c r="X34" i="11" s="1"/>
  <c r="AA34" i="11" s="1"/>
  <c r="U35" i="11"/>
  <c r="X35" i="11" s="1"/>
  <c r="AA35" i="11" s="1"/>
  <c r="U36" i="11"/>
  <c r="X36" i="11" s="1"/>
  <c r="AA36" i="11" s="1"/>
  <c r="U37" i="11"/>
  <c r="X37" i="11" s="1"/>
  <c r="AA37" i="11" s="1"/>
  <c r="U38" i="11"/>
  <c r="X38" i="11" s="1"/>
  <c r="AA38" i="11" s="1"/>
  <c r="U39" i="11"/>
  <c r="X39" i="11" s="1"/>
  <c r="AA39" i="11" s="1"/>
  <c r="U40" i="11"/>
  <c r="X40" i="11" s="1"/>
  <c r="AA40" i="11" s="1"/>
  <c r="U41" i="11"/>
  <c r="X41" i="11" s="1"/>
  <c r="AA41" i="11" s="1"/>
  <c r="U42" i="11"/>
  <c r="X42" i="11" s="1"/>
  <c r="AA42" i="11" s="1"/>
  <c r="U43" i="11"/>
  <c r="X43" i="11" s="1"/>
  <c r="AA43" i="11" s="1"/>
  <c r="U44" i="11"/>
  <c r="X44" i="11" s="1"/>
  <c r="AA44" i="11" s="1"/>
  <c r="U45" i="11"/>
  <c r="X45" i="11" s="1"/>
  <c r="AA45" i="11" s="1"/>
  <c r="U46" i="11"/>
  <c r="X46" i="11" s="1"/>
  <c r="AA46" i="11" s="1"/>
  <c r="U47" i="11"/>
  <c r="X47" i="11" s="1"/>
  <c r="AA47" i="11" s="1"/>
  <c r="U48" i="11"/>
  <c r="X48" i="11" s="1"/>
  <c r="AA48" i="11" s="1"/>
  <c r="U49" i="11"/>
  <c r="X49" i="11" s="1"/>
  <c r="AA49" i="11" s="1"/>
  <c r="U50" i="11"/>
  <c r="X50" i="11" s="1"/>
  <c r="AA50" i="11" s="1"/>
  <c r="U51" i="11"/>
  <c r="X51" i="11" s="1"/>
  <c r="AA51" i="11" s="1"/>
  <c r="U52" i="11"/>
  <c r="X52" i="11" s="1"/>
  <c r="AA52" i="11" s="1"/>
  <c r="U53" i="11"/>
  <c r="X53" i="11" s="1"/>
  <c r="AA53" i="11" s="1"/>
  <c r="U54" i="11"/>
  <c r="X54" i="11" s="1"/>
  <c r="AA54" i="11" s="1"/>
  <c r="U55" i="11"/>
  <c r="X55" i="11" s="1"/>
  <c r="AA55" i="11" s="1"/>
  <c r="U56" i="11"/>
  <c r="X56" i="11" s="1"/>
  <c r="AA56" i="11" s="1"/>
  <c r="U57" i="11"/>
  <c r="X57" i="11" s="1"/>
  <c r="AA57" i="11" s="1"/>
  <c r="U58" i="11"/>
  <c r="X58" i="11" s="1"/>
  <c r="AA58" i="11" s="1"/>
  <c r="U59" i="11"/>
  <c r="X59" i="11" s="1"/>
  <c r="AA59" i="11" s="1"/>
  <c r="U60" i="11"/>
  <c r="X60" i="11" s="1"/>
  <c r="AA60" i="11" s="1"/>
  <c r="U61" i="11"/>
  <c r="X61" i="11" s="1"/>
  <c r="AA61" i="11" s="1"/>
  <c r="U62" i="11"/>
  <c r="X62" i="11" s="1"/>
  <c r="AA62" i="11" s="1"/>
  <c r="U63" i="11"/>
  <c r="X63" i="11" s="1"/>
  <c r="AA63" i="11" s="1"/>
  <c r="U64" i="11"/>
  <c r="X64" i="11" s="1"/>
  <c r="AA64" i="11" s="1"/>
  <c r="U65" i="11"/>
  <c r="X65" i="11" s="1"/>
  <c r="AA65" i="11" s="1"/>
  <c r="U66" i="11"/>
  <c r="X66" i="11" s="1"/>
  <c r="AA66" i="11" s="1"/>
  <c r="U67" i="11"/>
  <c r="X67" i="11" s="1"/>
  <c r="AA67" i="11" s="1"/>
  <c r="U68" i="11"/>
  <c r="X68" i="11" s="1"/>
  <c r="AA68" i="11" s="1"/>
  <c r="U69" i="11"/>
  <c r="X69" i="11" s="1"/>
  <c r="AA69" i="11" s="1"/>
  <c r="U70" i="11"/>
  <c r="X70" i="11" s="1"/>
  <c r="AA70" i="11" s="1"/>
  <c r="U71" i="11"/>
  <c r="X71" i="11" s="1"/>
  <c r="AA71" i="11" s="1"/>
  <c r="U72" i="11"/>
  <c r="X72" i="11" s="1"/>
  <c r="AA72" i="11" s="1"/>
  <c r="U73" i="11"/>
  <c r="X73" i="11" s="1"/>
  <c r="AA73" i="11" s="1"/>
  <c r="U74" i="11"/>
  <c r="X74" i="11" s="1"/>
  <c r="AA74" i="11" s="1"/>
  <c r="U75" i="11"/>
  <c r="X75" i="11" s="1"/>
  <c r="AA75" i="11" s="1"/>
  <c r="U76" i="11"/>
  <c r="X76" i="11" s="1"/>
  <c r="AA76" i="11" s="1"/>
  <c r="U77" i="11"/>
  <c r="X77" i="11" s="1"/>
  <c r="AA77" i="11" s="1"/>
  <c r="U78" i="11"/>
  <c r="X78" i="11" s="1"/>
  <c r="AA78" i="11" s="1"/>
  <c r="U79" i="11"/>
  <c r="X79" i="11" s="1"/>
  <c r="AA79" i="11" s="1"/>
  <c r="U80" i="11"/>
  <c r="X80" i="11" s="1"/>
  <c r="AA80" i="11" s="1"/>
  <c r="U81" i="11"/>
  <c r="X81" i="11" s="1"/>
  <c r="AA81" i="11" s="1"/>
  <c r="U82" i="11"/>
  <c r="X82" i="11" s="1"/>
  <c r="AA82" i="11" s="1"/>
  <c r="U83" i="11"/>
  <c r="X83" i="11" s="1"/>
  <c r="AA83" i="11" s="1"/>
  <c r="U84" i="11"/>
  <c r="X84" i="11" s="1"/>
  <c r="AA84" i="11" s="1"/>
  <c r="U85" i="11"/>
  <c r="X85" i="11" s="1"/>
  <c r="AA85" i="11" s="1"/>
  <c r="U86" i="11"/>
  <c r="X86" i="11" s="1"/>
  <c r="AA86" i="11" s="1"/>
  <c r="U87" i="11"/>
  <c r="X87" i="11" s="1"/>
  <c r="AA87" i="11" s="1"/>
  <c r="U88" i="11"/>
  <c r="X88" i="11" s="1"/>
  <c r="AA88" i="11" s="1"/>
  <c r="U89" i="11"/>
  <c r="X89" i="11" s="1"/>
  <c r="AA89" i="11" s="1"/>
  <c r="U90" i="11"/>
  <c r="X90" i="11" s="1"/>
  <c r="AA90" i="11" s="1"/>
  <c r="U91" i="11"/>
  <c r="X91" i="11" s="1"/>
  <c r="AA91" i="11" s="1"/>
  <c r="U92" i="11"/>
  <c r="X92" i="11" s="1"/>
  <c r="AA92" i="11" s="1"/>
  <c r="U93" i="11"/>
  <c r="X93" i="11" s="1"/>
  <c r="AA93" i="11" s="1"/>
  <c r="U94" i="11"/>
  <c r="X94" i="11" s="1"/>
  <c r="AA94" i="11" s="1"/>
  <c r="U95" i="11"/>
  <c r="X95" i="11" s="1"/>
  <c r="AA95" i="11" s="1"/>
  <c r="U96" i="11"/>
  <c r="X96" i="11" s="1"/>
  <c r="AA96" i="11" s="1"/>
  <c r="U97" i="11"/>
  <c r="X97" i="11" s="1"/>
  <c r="AA97" i="11" s="1"/>
  <c r="U98" i="11"/>
  <c r="X98" i="11" s="1"/>
  <c r="AA98" i="11" s="1"/>
  <c r="U99" i="11"/>
  <c r="X99" i="11" s="1"/>
  <c r="AA99" i="11" s="1"/>
  <c r="U100" i="11"/>
  <c r="X100" i="11" s="1"/>
  <c r="AA100" i="11" s="1"/>
  <c r="U101" i="11"/>
  <c r="X101" i="11" s="1"/>
  <c r="AA101" i="11" s="1"/>
  <c r="U102" i="11"/>
  <c r="X102" i="11" s="1"/>
  <c r="AA102" i="11" s="1"/>
  <c r="U103" i="11"/>
  <c r="X103" i="11" s="1"/>
  <c r="AA103" i="11" s="1"/>
  <c r="U104" i="11"/>
  <c r="X104" i="11" s="1"/>
  <c r="AA104" i="11" s="1"/>
  <c r="U105" i="11"/>
  <c r="X105" i="11" s="1"/>
  <c r="AA105" i="11" s="1"/>
  <c r="U106" i="11"/>
  <c r="X106" i="11" s="1"/>
  <c r="AA106" i="11" s="1"/>
  <c r="U107" i="11"/>
  <c r="X107" i="11" s="1"/>
  <c r="AA107" i="11" s="1"/>
  <c r="U108" i="11"/>
  <c r="X108" i="11" s="1"/>
  <c r="AA108" i="11" s="1"/>
  <c r="U109" i="11"/>
  <c r="X109" i="11" s="1"/>
  <c r="AA109" i="11" s="1"/>
  <c r="U110" i="11"/>
  <c r="X110" i="11" s="1"/>
  <c r="AA110" i="11" s="1"/>
  <c r="U111" i="11"/>
  <c r="X111" i="11" s="1"/>
  <c r="AA111" i="11" s="1"/>
  <c r="U112" i="11"/>
  <c r="X112" i="11" s="1"/>
  <c r="AA112" i="11" s="1"/>
  <c r="U113" i="11"/>
  <c r="X113" i="11" s="1"/>
  <c r="AA113" i="11" s="1"/>
  <c r="U114" i="11"/>
  <c r="X114" i="11" s="1"/>
  <c r="AA114" i="11" s="1"/>
  <c r="U115" i="11"/>
  <c r="X115" i="11" s="1"/>
  <c r="AA115" i="11" s="1"/>
  <c r="U116" i="11"/>
  <c r="X116" i="11" s="1"/>
  <c r="AA116" i="11" s="1"/>
  <c r="U117" i="11"/>
  <c r="X117" i="11" s="1"/>
  <c r="AA117" i="11" s="1"/>
  <c r="U118" i="11"/>
  <c r="X118" i="11" s="1"/>
  <c r="AA118" i="11" s="1"/>
  <c r="U119" i="11"/>
  <c r="X119" i="11" s="1"/>
  <c r="AA119" i="11" s="1"/>
  <c r="U120" i="11"/>
  <c r="X120" i="11" s="1"/>
  <c r="AA120" i="11" s="1"/>
  <c r="U121" i="11"/>
  <c r="X121" i="11" s="1"/>
  <c r="AA121" i="11" s="1"/>
  <c r="U122" i="11"/>
  <c r="X122" i="11" s="1"/>
  <c r="AA122" i="11" s="1"/>
  <c r="U123" i="11"/>
  <c r="X123" i="11" s="1"/>
  <c r="AA123" i="11" s="1"/>
  <c r="U124" i="11"/>
  <c r="X124" i="11" s="1"/>
  <c r="AA124" i="11" s="1"/>
  <c r="U125" i="11"/>
  <c r="X125" i="11" s="1"/>
  <c r="AA125" i="11" s="1"/>
  <c r="U126" i="11"/>
  <c r="X126" i="11" s="1"/>
  <c r="AA126" i="11" s="1"/>
  <c r="U127" i="11"/>
  <c r="X127" i="11" s="1"/>
  <c r="AA127" i="11" s="1"/>
  <c r="U128" i="11"/>
  <c r="X128" i="11" s="1"/>
  <c r="AA128" i="11" s="1"/>
  <c r="U129" i="11"/>
  <c r="X129" i="11" s="1"/>
  <c r="AA129" i="11" s="1"/>
  <c r="U130" i="11"/>
  <c r="X130" i="11" s="1"/>
  <c r="AA130" i="11" s="1"/>
  <c r="U131" i="11"/>
  <c r="X131" i="11" s="1"/>
  <c r="AA131" i="11" s="1"/>
  <c r="U132" i="11"/>
  <c r="X132" i="11" s="1"/>
  <c r="AA132" i="11" s="1"/>
  <c r="U133" i="11"/>
  <c r="X133" i="11" s="1"/>
  <c r="AA133" i="11" s="1"/>
  <c r="U134" i="11"/>
  <c r="X134" i="11" s="1"/>
  <c r="AA134" i="11" s="1"/>
  <c r="U135" i="11"/>
  <c r="X135" i="11" s="1"/>
  <c r="AA135" i="11" s="1"/>
  <c r="U136" i="11"/>
  <c r="X136" i="11" s="1"/>
  <c r="AA136" i="11" s="1"/>
  <c r="U137" i="11"/>
  <c r="X137" i="11" s="1"/>
  <c r="AA137" i="11" s="1"/>
  <c r="U138" i="11"/>
  <c r="X138" i="11" s="1"/>
  <c r="AA138" i="11" s="1"/>
  <c r="U139" i="11"/>
  <c r="X139" i="11" s="1"/>
  <c r="AA139" i="11" s="1"/>
  <c r="U140" i="11"/>
  <c r="X140" i="11" s="1"/>
  <c r="AA140" i="11" s="1"/>
  <c r="U141" i="11"/>
  <c r="X141" i="11" s="1"/>
  <c r="AA141" i="11" s="1"/>
  <c r="U142" i="11"/>
  <c r="X142" i="11" s="1"/>
  <c r="AA142" i="11" s="1"/>
  <c r="U143" i="11"/>
  <c r="X143" i="11" s="1"/>
  <c r="AA143" i="11" s="1"/>
  <c r="U144" i="11"/>
  <c r="X144" i="11" s="1"/>
  <c r="AA144" i="11" s="1"/>
  <c r="U145" i="11"/>
  <c r="X145" i="11" s="1"/>
  <c r="AA145" i="11" s="1"/>
  <c r="U146" i="11"/>
  <c r="X146" i="11" s="1"/>
  <c r="AA146" i="11" s="1"/>
  <c r="U147" i="11"/>
  <c r="X147" i="11" s="1"/>
  <c r="AA147" i="11" s="1"/>
  <c r="U148" i="11"/>
  <c r="X148" i="11" s="1"/>
  <c r="AA148" i="11" s="1"/>
  <c r="U149" i="11"/>
  <c r="X149" i="11" s="1"/>
  <c r="AA149" i="11" s="1"/>
  <c r="U150" i="11"/>
  <c r="X150" i="11" s="1"/>
  <c r="AA150" i="11" s="1"/>
  <c r="U151" i="11"/>
  <c r="X151" i="11" s="1"/>
  <c r="AA151" i="11" s="1"/>
  <c r="U152" i="11"/>
  <c r="X152" i="11" s="1"/>
  <c r="AA152" i="11" s="1"/>
  <c r="U153" i="11"/>
  <c r="X153" i="11" s="1"/>
  <c r="AA153" i="11" s="1"/>
  <c r="U154" i="11"/>
  <c r="X154" i="11" s="1"/>
  <c r="AA154" i="11" s="1"/>
  <c r="U155" i="11"/>
  <c r="X155" i="11" s="1"/>
  <c r="AA155" i="11" s="1"/>
  <c r="U156" i="11"/>
  <c r="X156" i="11" s="1"/>
  <c r="AA156" i="11" s="1"/>
  <c r="U157" i="11"/>
  <c r="X157" i="11" s="1"/>
  <c r="AA157" i="11" s="1"/>
  <c r="U158" i="11"/>
  <c r="X158" i="11" s="1"/>
  <c r="AA158" i="11" s="1"/>
  <c r="U159" i="11"/>
  <c r="X159" i="11" s="1"/>
  <c r="AA159" i="11" s="1"/>
  <c r="U160" i="11"/>
  <c r="X160" i="11" s="1"/>
  <c r="AA160" i="11" s="1"/>
  <c r="U161" i="11"/>
  <c r="X161" i="11" s="1"/>
  <c r="AA161" i="11" s="1"/>
  <c r="U162" i="11"/>
  <c r="X162" i="11" s="1"/>
  <c r="AA162" i="11" s="1"/>
  <c r="U163" i="11"/>
  <c r="X163" i="11" s="1"/>
  <c r="AA163" i="11" s="1"/>
  <c r="U164" i="11"/>
  <c r="X164" i="11" s="1"/>
  <c r="AA164" i="11" s="1"/>
  <c r="U165" i="11"/>
  <c r="X165" i="11" s="1"/>
  <c r="AA165" i="11" s="1"/>
  <c r="U166" i="11"/>
  <c r="X166" i="11" s="1"/>
  <c r="AA166" i="11" s="1"/>
  <c r="U167" i="11"/>
  <c r="X167" i="11" s="1"/>
  <c r="AA167" i="11" s="1"/>
  <c r="U168" i="11"/>
  <c r="X168" i="11" s="1"/>
  <c r="AA168" i="11" s="1"/>
  <c r="U169" i="11"/>
  <c r="X169" i="11" s="1"/>
  <c r="AA169" i="11" s="1"/>
  <c r="U170" i="11"/>
  <c r="X170" i="11" s="1"/>
  <c r="AA170" i="11" s="1"/>
  <c r="U171" i="11"/>
  <c r="X171" i="11" s="1"/>
  <c r="AA171" i="11" s="1"/>
  <c r="U172" i="11"/>
  <c r="X172" i="11" s="1"/>
  <c r="AA172" i="11" s="1"/>
  <c r="U173" i="11"/>
  <c r="X173" i="11" s="1"/>
  <c r="AA173" i="11" s="1"/>
  <c r="U174" i="11"/>
  <c r="X174" i="11" s="1"/>
  <c r="AA174" i="11" s="1"/>
  <c r="U175" i="11"/>
  <c r="X175" i="11" s="1"/>
  <c r="AA175" i="11" s="1"/>
  <c r="U176" i="11"/>
  <c r="X176" i="11" s="1"/>
  <c r="AA176" i="11" s="1"/>
  <c r="U177" i="11"/>
  <c r="X177" i="11" s="1"/>
  <c r="AA177" i="11" s="1"/>
  <c r="U178" i="11"/>
  <c r="X178" i="11" s="1"/>
  <c r="AA178" i="11" s="1"/>
  <c r="U179" i="11"/>
  <c r="X179" i="11" s="1"/>
  <c r="AA179" i="11" s="1"/>
  <c r="U180" i="11"/>
  <c r="X180" i="11" s="1"/>
  <c r="AA180" i="11" s="1"/>
  <c r="U181" i="11"/>
  <c r="X181" i="11" s="1"/>
  <c r="AA181" i="11" s="1"/>
  <c r="U182" i="11"/>
  <c r="X182" i="11" s="1"/>
  <c r="AA182" i="11" s="1"/>
  <c r="U183" i="11"/>
  <c r="X183" i="11" s="1"/>
  <c r="AA183" i="11" s="1"/>
  <c r="U184" i="11"/>
  <c r="X184" i="11" s="1"/>
  <c r="AA184" i="11" s="1"/>
  <c r="U185" i="11"/>
  <c r="X185" i="11" s="1"/>
  <c r="AA185" i="11" s="1"/>
  <c r="U186" i="11"/>
  <c r="X186" i="11" s="1"/>
  <c r="AA186" i="11" s="1"/>
  <c r="U187" i="11"/>
  <c r="X187" i="11" s="1"/>
  <c r="AA187" i="11" s="1"/>
  <c r="U188" i="11"/>
  <c r="X188" i="11" s="1"/>
  <c r="AA188" i="11" s="1"/>
  <c r="U189" i="11"/>
  <c r="X189" i="11" s="1"/>
  <c r="AA189" i="11" s="1"/>
  <c r="U190" i="11"/>
  <c r="X190" i="11" s="1"/>
  <c r="AA190" i="11" s="1"/>
  <c r="U191" i="11"/>
  <c r="X191" i="11" s="1"/>
  <c r="AA191" i="11" s="1"/>
  <c r="U192" i="11"/>
  <c r="X192" i="11" s="1"/>
  <c r="AA192" i="11" s="1"/>
  <c r="U193" i="11"/>
  <c r="X193" i="11" s="1"/>
  <c r="AA193" i="11" s="1"/>
  <c r="U194" i="11"/>
  <c r="X194" i="11" s="1"/>
  <c r="AA194" i="11" s="1"/>
  <c r="U195" i="11"/>
  <c r="X195" i="11" s="1"/>
  <c r="AA195" i="11" s="1"/>
  <c r="U196" i="11"/>
  <c r="X196" i="11" s="1"/>
  <c r="AA196" i="11" s="1"/>
  <c r="U197" i="11"/>
  <c r="X197" i="11" s="1"/>
  <c r="AA197" i="11" s="1"/>
  <c r="U198" i="11"/>
  <c r="X198" i="11" s="1"/>
  <c r="AA198" i="11" s="1"/>
  <c r="U199" i="11"/>
  <c r="X199" i="11" s="1"/>
  <c r="AA199" i="11" s="1"/>
  <c r="U200" i="11"/>
  <c r="X200" i="11" s="1"/>
  <c r="AA200" i="11" s="1"/>
  <c r="U201" i="11"/>
  <c r="X201" i="11" s="1"/>
  <c r="AA201" i="11" s="1"/>
  <c r="U202" i="11"/>
  <c r="X202" i="11" s="1"/>
  <c r="AA202" i="11" s="1"/>
  <c r="U203" i="11"/>
  <c r="X203" i="11" s="1"/>
  <c r="AA203" i="11" s="1"/>
  <c r="U204" i="11"/>
  <c r="X204" i="11" s="1"/>
  <c r="AA204" i="11" s="1"/>
  <c r="U205" i="11"/>
  <c r="X205" i="11" s="1"/>
  <c r="AA205" i="11" s="1"/>
  <c r="U206" i="11"/>
  <c r="X206" i="11" s="1"/>
  <c r="AA206" i="11" s="1"/>
  <c r="U207" i="11"/>
  <c r="X207" i="11" s="1"/>
  <c r="AA207" i="11" s="1"/>
  <c r="U208" i="11"/>
  <c r="X208" i="11" s="1"/>
  <c r="AA208" i="11" s="1"/>
  <c r="U209" i="11"/>
  <c r="X209" i="11" s="1"/>
  <c r="AA209" i="11" s="1"/>
  <c r="U210" i="11"/>
  <c r="X210" i="11" s="1"/>
  <c r="AA210" i="11" s="1"/>
  <c r="U211" i="11"/>
  <c r="X211" i="11" s="1"/>
  <c r="AA211" i="11" s="1"/>
  <c r="U212" i="11"/>
  <c r="X212" i="11" s="1"/>
  <c r="AA212" i="11" s="1"/>
  <c r="U213" i="11"/>
  <c r="X213" i="11" s="1"/>
  <c r="AA213" i="11" s="1"/>
  <c r="U214" i="11"/>
  <c r="X214" i="11" s="1"/>
  <c r="AA214" i="11" s="1"/>
  <c r="U215" i="11"/>
  <c r="X215" i="11" s="1"/>
  <c r="AA215" i="11" s="1"/>
  <c r="U216" i="11"/>
  <c r="X216" i="11" s="1"/>
  <c r="AA216" i="11" s="1"/>
  <c r="U217" i="11"/>
  <c r="X217" i="11" s="1"/>
  <c r="AA217" i="11" s="1"/>
  <c r="U218" i="11"/>
  <c r="X218" i="11" s="1"/>
  <c r="AA218" i="11" s="1"/>
  <c r="U219" i="11"/>
  <c r="X219" i="11" s="1"/>
  <c r="AA219" i="11" s="1"/>
  <c r="U220" i="11"/>
  <c r="X220" i="11" s="1"/>
  <c r="AA220" i="11" s="1"/>
  <c r="U221" i="11"/>
  <c r="X221" i="11" s="1"/>
  <c r="AA221" i="11" s="1"/>
  <c r="U222" i="11"/>
  <c r="X222" i="11" s="1"/>
  <c r="AA222" i="11" s="1"/>
  <c r="U223" i="11"/>
  <c r="X223" i="11" s="1"/>
  <c r="AA223" i="11" s="1"/>
  <c r="U224" i="11"/>
  <c r="X224" i="11" s="1"/>
  <c r="AA224" i="11" s="1"/>
  <c r="U225" i="11"/>
  <c r="X225" i="11" s="1"/>
  <c r="AA225" i="11" s="1"/>
  <c r="U226" i="11"/>
  <c r="X226" i="11" s="1"/>
  <c r="AA226" i="11" s="1"/>
  <c r="U227" i="11"/>
  <c r="X227" i="11" s="1"/>
  <c r="AA227" i="11" s="1"/>
  <c r="U228" i="11"/>
  <c r="X228" i="11" s="1"/>
  <c r="AA228" i="11" s="1"/>
  <c r="U229" i="11"/>
  <c r="X229" i="11" s="1"/>
  <c r="AA229" i="11" s="1"/>
  <c r="U230" i="11"/>
  <c r="X230" i="11" s="1"/>
  <c r="AA230" i="11" s="1"/>
  <c r="U231" i="11"/>
  <c r="X231" i="11" s="1"/>
  <c r="AA231" i="11" s="1"/>
  <c r="U232" i="11"/>
  <c r="X232" i="11" s="1"/>
  <c r="AA232" i="11" s="1"/>
  <c r="U233" i="11"/>
  <c r="X233" i="11" s="1"/>
  <c r="AA233" i="11" s="1"/>
  <c r="U234" i="11"/>
  <c r="X234" i="11" s="1"/>
  <c r="AA234" i="11" s="1"/>
  <c r="U235" i="11"/>
  <c r="X235" i="11" s="1"/>
  <c r="AA235" i="11" s="1"/>
  <c r="U236" i="11"/>
  <c r="X236" i="11" s="1"/>
  <c r="AA236" i="11" s="1"/>
  <c r="U237" i="11"/>
  <c r="X237" i="11" s="1"/>
  <c r="AA237" i="11" s="1"/>
  <c r="U238" i="11"/>
  <c r="X238" i="11" s="1"/>
  <c r="AA238" i="11" s="1"/>
  <c r="U239" i="11"/>
  <c r="X239" i="11" s="1"/>
  <c r="AA239" i="11" s="1"/>
  <c r="U240" i="11"/>
  <c r="X240" i="11" s="1"/>
  <c r="AA240" i="11" s="1"/>
  <c r="U241" i="11"/>
  <c r="X241" i="11" s="1"/>
  <c r="AA241" i="11" s="1"/>
  <c r="U242" i="11"/>
  <c r="X242" i="11" s="1"/>
  <c r="AA242" i="11" s="1"/>
  <c r="U243" i="11"/>
  <c r="X243" i="11" s="1"/>
  <c r="AA243" i="11" s="1"/>
  <c r="U244" i="11"/>
  <c r="X244" i="11" s="1"/>
  <c r="AA244" i="11" s="1"/>
  <c r="U245" i="11"/>
  <c r="X245" i="11" s="1"/>
  <c r="AA245" i="11" s="1"/>
  <c r="U246" i="11"/>
  <c r="X246" i="11" s="1"/>
  <c r="AA246" i="11" s="1"/>
  <c r="U247" i="11"/>
  <c r="X247" i="11" s="1"/>
  <c r="AA247" i="11" s="1"/>
  <c r="U248" i="11"/>
  <c r="X248" i="11" s="1"/>
  <c r="AA248" i="11" s="1"/>
  <c r="U249" i="11"/>
  <c r="X249" i="11" s="1"/>
  <c r="AA249" i="11" s="1"/>
  <c r="U250" i="11"/>
  <c r="X250" i="11" s="1"/>
  <c r="AA250" i="11" s="1"/>
  <c r="U251" i="11"/>
  <c r="X251" i="11" s="1"/>
  <c r="AA251" i="11" s="1"/>
  <c r="U252" i="11"/>
  <c r="X252" i="11" s="1"/>
  <c r="AA252" i="11" s="1"/>
  <c r="U253" i="11"/>
  <c r="X253" i="11" s="1"/>
  <c r="AA253" i="11" s="1"/>
  <c r="U254" i="11"/>
  <c r="X254" i="11" s="1"/>
  <c r="AA254" i="11" s="1"/>
  <c r="U255" i="11"/>
  <c r="X255" i="11" s="1"/>
  <c r="AA255" i="11" s="1"/>
  <c r="U256" i="11"/>
  <c r="X256" i="11" s="1"/>
  <c r="AA256" i="11" s="1"/>
  <c r="U257" i="11"/>
  <c r="X257" i="11" s="1"/>
  <c r="AA257" i="11" s="1"/>
  <c r="U258" i="11"/>
  <c r="X258" i="11" s="1"/>
  <c r="AA258" i="11" s="1"/>
  <c r="U259" i="11"/>
  <c r="X259" i="11" s="1"/>
  <c r="AA259" i="11" s="1"/>
  <c r="U260" i="11"/>
  <c r="X260" i="11" s="1"/>
  <c r="AA260" i="11" s="1"/>
  <c r="U261" i="11"/>
  <c r="X261" i="11" s="1"/>
  <c r="AA261" i="11" s="1"/>
  <c r="U262" i="11"/>
  <c r="X262" i="11" s="1"/>
  <c r="AA262" i="11" s="1"/>
  <c r="U263" i="11"/>
  <c r="X263" i="11" s="1"/>
  <c r="AA263" i="11" s="1"/>
  <c r="U264" i="11"/>
  <c r="X264" i="11" s="1"/>
  <c r="AA264" i="11" s="1"/>
  <c r="U265" i="11"/>
  <c r="X265" i="11" s="1"/>
  <c r="AA265" i="11" s="1"/>
  <c r="U266" i="11"/>
  <c r="X266" i="11" s="1"/>
  <c r="AA266" i="11" s="1"/>
  <c r="U267" i="11"/>
  <c r="X267" i="11" s="1"/>
  <c r="AA267" i="11" s="1"/>
  <c r="U268" i="11"/>
  <c r="X268" i="11" s="1"/>
  <c r="AA268" i="11" s="1"/>
  <c r="U269" i="11"/>
  <c r="X269" i="11" s="1"/>
  <c r="AA269" i="11" s="1"/>
  <c r="U270" i="11"/>
  <c r="X270" i="11" s="1"/>
  <c r="AA270" i="11" s="1"/>
  <c r="U271" i="11"/>
  <c r="X271" i="11" s="1"/>
  <c r="AA271" i="11" s="1"/>
  <c r="U272" i="11"/>
  <c r="X272" i="11" s="1"/>
  <c r="AA272" i="11" s="1"/>
  <c r="U273" i="11"/>
  <c r="X273" i="11" s="1"/>
  <c r="AA273" i="11" s="1"/>
  <c r="U274" i="11"/>
  <c r="X274" i="11" s="1"/>
  <c r="AA274" i="11" s="1"/>
  <c r="U275" i="11"/>
  <c r="X275" i="11" s="1"/>
  <c r="AA275" i="11" s="1"/>
  <c r="U276" i="11"/>
  <c r="X276" i="11" s="1"/>
  <c r="AA276" i="11" s="1"/>
  <c r="U277" i="11"/>
  <c r="X277" i="11" s="1"/>
  <c r="AA277" i="11" s="1"/>
  <c r="U278" i="11"/>
  <c r="X278" i="11" s="1"/>
  <c r="AA278" i="11" s="1"/>
  <c r="U279" i="11"/>
  <c r="X279" i="11" s="1"/>
  <c r="AA279" i="11" s="1"/>
  <c r="U280" i="11"/>
  <c r="X280" i="11" s="1"/>
  <c r="AA280" i="11" s="1"/>
  <c r="U281" i="11"/>
  <c r="X281" i="11" s="1"/>
  <c r="AA281" i="11" s="1"/>
  <c r="U282" i="11"/>
  <c r="X282" i="11" s="1"/>
  <c r="AA282" i="11" s="1"/>
  <c r="U283" i="11"/>
  <c r="X283" i="11" s="1"/>
  <c r="AA283" i="11" s="1"/>
  <c r="U284" i="11"/>
  <c r="X284" i="11" s="1"/>
  <c r="AA284" i="11" s="1"/>
  <c r="U285" i="11"/>
  <c r="X285" i="11" s="1"/>
  <c r="AA285" i="11" s="1"/>
  <c r="U286" i="11"/>
  <c r="X286" i="11" s="1"/>
  <c r="AA286" i="11" s="1"/>
  <c r="U287" i="11"/>
  <c r="X287" i="11" s="1"/>
  <c r="AA287" i="11" s="1"/>
  <c r="U288" i="11"/>
  <c r="X288" i="11" s="1"/>
  <c r="AA288" i="11" s="1"/>
  <c r="U289" i="11"/>
  <c r="X289" i="11" s="1"/>
  <c r="AA289" i="11" s="1"/>
  <c r="U290" i="11"/>
  <c r="X290" i="11" s="1"/>
  <c r="AA290" i="11" s="1"/>
  <c r="U291" i="11"/>
  <c r="X291" i="11" s="1"/>
  <c r="AA291" i="11" s="1"/>
  <c r="U292" i="11"/>
  <c r="X292" i="11" s="1"/>
  <c r="AA292" i="11" s="1"/>
  <c r="U293" i="11"/>
  <c r="X293" i="11" s="1"/>
  <c r="AA293" i="11" s="1"/>
  <c r="U294" i="11"/>
  <c r="X294" i="11" s="1"/>
  <c r="AA294" i="11" s="1"/>
  <c r="U295" i="11"/>
  <c r="X295" i="11" s="1"/>
  <c r="AA295" i="11" s="1"/>
  <c r="U296" i="11"/>
  <c r="X296" i="11" s="1"/>
  <c r="AA296" i="11" s="1"/>
  <c r="U297" i="11"/>
  <c r="X297" i="11" s="1"/>
  <c r="AA297" i="11" s="1"/>
  <c r="U298" i="11"/>
  <c r="X298" i="11" s="1"/>
  <c r="AA298" i="11" s="1"/>
  <c r="U299" i="11"/>
  <c r="X299" i="11" s="1"/>
  <c r="AA299" i="11" s="1"/>
  <c r="U300" i="11"/>
  <c r="X300" i="11" s="1"/>
  <c r="AA300" i="11" s="1"/>
  <c r="U301" i="11"/>
  <c r="X301" i="11" s="1"/>
  <c r="AA301" i="11" s="1"/>
  <c r="U302" i="11"/>
  <c r="X302" i="11" s="1"/>
  <c r="AA302" i="11" s="1"/>
  <c r="U303" i="11"/>
  <c r="X303" i="11" s="1"/>
  <c r="AA303" i="11" s="1"/>
  <c r="U304" i="11"/>
  <c r="X304" i="11" s="1"/>
  <c r="AA304" i="11" s="1"/>
  <c r="U305" i="11"/>
  <c r="X305" i="11" s="1"/>
  <c r="AA305" i="11" s="1"/>
  <c r="U306" i="11"/>
  <c r="X306" i="11" s="1"/>
  <c r="AA306" i="11" s="1"/>
  <c r="U307" i="11"/>
  <c r="X307" i="11" s="1"/>
  <c r="AA307" i="11" s="1"/>
  <c r="U308" i="11"/>
  <c r="X308" i="11" s="1"/>
  <c r="AA308" i="11" s="1"/>
  <c r="U309" i="11"/>
  <c r="X309" i="11" s="1"/>
  <c r="AA309" i="11" s="1"/>
  <c r="U310" i="11"/>
  <c r="X310" i="11" s="1"/>
  <c r="AA310" i="11" s="1"/>
  <c r="U311" i="11"/>
  <c r="X311" i="11" s="1"/>
  <c r="AA311" i="11" s="1"/>
  <c r="U312" i="11"/>
  <c r="X312" i="11" s="1"/>
  <c r="AA312" i="11" s="1"/>
  <c r="U313" i="11"/>
  <c r="X313" i="11" s="1"/>
  <c r="AA313" i="11" s="1"/>
  <c r="U314" i="11"/>
  <c r="X314" i="11" s="1"/>
  <c r="AA314" i="11" s="1"/>
  <c r="U315" i="11"/>
  <c r="X315" i="11" s="1"/>
  <c r="AA315" i="11" s="1"/>
  <c r="U316" i="11"/>
  <c r="X316" i="11" s="1"/>
  <c r="AA316" i="11" s="1"/>
  <c r="U317" i="11"/>
  <c r="X317" i="11" s="1"/>
  <c r="AA317" i="11" s="1"/>
  <c r="U318" i="11"/>
  <c r="X318" i="11" s="1"/>
  <c r="AA318" i="11" s="1"/>
  <c r="U319" i="11"/>
  <c r="X319" i="11" s="1"/>
  <c r="AA319" i="11" s="1"/>
  <c r="U320" i="11"/>
  <c r="X320" i="11" s="1"/>
  <c r="AA320" i="11" s="1"/>
  <c r="U321" i="11"/>
  <c r="X321" i="11" s="1"/>
  <c r="AA321" i="11" s="1"/>
  <c r="U322" i="11"/>
  <c r="X322" i="11" s="1"/>
  <c r="AA322" i="11" s="1"/>
  <c r="U323" i="11"/>
  <c r="X323" i="11" s="1"/>
  <c r="AA323" i="11" s="1"/>
  <c r="U324" i="11"/>
  <c r="X324" i="11" s="1"/>
  <c r="AA324" i="11" s="1"/>
  <c r="U325" i="11"/>
  <c r="X325" i="11" s="1"/>
  <c r="AA325" i="11" s="1"/>
  <c r="U326" i="11"/>
  <c r="X326" i="11" s="1"/>
  <c r="AA326" i="11" s="1"/>
  <c r="U327" i="11"/>
  <c r="X327" i="11" s="1"/>
  <c r="AA327" i="11" s="1"/>
  <c r="U328" i="11"/>
  <c r="X328" i="11" s="1"/>
  <c r="AA328" i="11" s="1"/>
  <c r="U329" i="11"/>
  <c r="X329" i="11" s="1"/>
  <c r="AA329" i="11" s="1"/>
  <c r="U330" i="11"/>
  <c r="X330" i="11" s="1"/>
  <c r="AA330" i="11" s="1"/>
  <c r="U331" i="11"/>
  <c r="X331" i="11" s="1"/>
  <c r="AA331" i="11" s="1"/>
  <c r="U332" i="11"/>
  <c r="X332" i="11" s="1"/>
  <c r="AA332" i="11" s="1"/>
  <c r="U333" i="11"/>
  <c r="X333" i="11" s="1"/>
  <c r="AA333" i="11" s="1"/>
  <c r="U334" i="11"/>
  <c r="X334" i="11" s="1"/>
  <c r="AA334" i="11" s="1"/>
  <c r="U335" i="11"/>
  <c r="X335" i="11" s="1"/>
  <c r="AA335" i="11" s="1"/>
  <c r="U336" i="11"/>
  <c r="X336" i="11" s="1"/>
  <c r="AA336" i="11" s="1"/>
  <c r="U337" i="11"/>
  <c r="X337" i="11" s="1"/>
  <c r="AA337" i="11" s="1"/>
  <c r="U338" i="11"/>
  <c r="X338" i="11" s="1"/>
  <c r="AA338" i="11" s="1"/>
  <c r="U339" i="11"/>
  <c r="X339" i="11" s="1"/>
  <c r="AA339" i="11" s="1"/>
  <c r="U340" i="11"/>
  <c r="X340" i="11" s="1"/>
  <c r="AA340" i="11" s="1"/>
  <c r="U341" i="11"/>
  <c r="X341" i="11" s="1"/>
  <c r="AA341" i="11" s="1"/>
  <c r="U342" i="11"/>
  <c r="X342" i="11" s="1"/>
  <c r="AA342" i="11" s="1"/>
  <c r="U343" i="11"/>
  <c r="X343" i="11" s="1"/>
  <c r="AA343" i="11" s="1"/>
  <c r="U344" i="11"/>
  <c r="X344" i="11" s="1"/>
  <c r="AA344" i="11" s="1"/>
  <c r="U345" i="11"/>
  <c r="X345" i="11" s="1"/>
  <c r="AA345" i="11" s="1"/>
  <c r="U346" i="11"/>
  <c r="X346" i="11" s="1"/>
  <c r="AA346" i="11" s="1"/>
  <c r="U347" i="11"/>
  <c r="X347" i="11" s="1"/>
  <c r="AA347" i="11" s="1"/>
  <c r="U348" i="11"/>
  <c r="X348" i="11" s="1"/>
  <c r="AA348" i="11" s="1"/>
  <c r="U349" i="11"/>
  <c r="X349" i="11" s="1"/>
  <c r="AA349" i="11" s="1"/>
  <c r="U350" i="11"/>
  <c r="X350" i="11" s="1"/>
  <c r="AA350" i="11" s="1"/>
  <c r="U351" i="11"/>
  <c r="X351" i="11" s="1"/>
  <c r="AA351" i="11" s="1"/>
  <c r="U352" i="11"/>
  <c r="X352" i="11" s="1"/>
  <c r="AA352" i="11" s="1"/>
  <c r="U353" i="11"/>
  <c r="X353" i="11" s="1"/>
  <c r="AA353" i="11" s="1"/>
  <c r="U354" i="11"/>
  <c r="X354" i="11" s="1"/>
  <c r="AA354" i="11" s="1"/>
  <c r="U355" i="11"/>
  <c r="X355" i="11" s="1"/>
  <c r="AA355" i="11" s="1"/>
  <c r="U356" i="11"/>
  <c r="X356" i="11" s="1"/>
  <c r="AA356" i="11" s="1"/>
  <c r="U357" i="11"/>
  <c r="X357" i="11" s="1"/>
  <c r="AA357" i="11" s="1"/>
  <c r="U358" i="11"/>
  <c r="X358" i="11" s="1"/>
  <c r="AA358" i="11" s="1"/>
  <c r="U359" i="11"/>
  <c r="X359" i="11" s="1"/>
  <c r="AA359" i="11" s="1"/>
  <c r="U360" i="11"/>
  <c r="X360" i="11" s="1"/>
  <c r="AA360" i="11" s="1"/>
  <c r="U361" i="11"/>
  <c r="X361" i="11" s="1"/>
  <c r="AA361" i="11" s="1"/>
  <c r="U362" i="11"/>
  <c r="X362" i="11" s="1"/>
  <c r="AA362" i="11" s="1"/>
  <c r="U363" i="11"/>
  <c r="X363" i="11" s="1"/>
  <c r="AA363" i="11" s="1"/>
  <c r="U364" i="11"/>
  <c r="X364" i="11" s="1"/>
  <c r="AA364" i="11" s="1"/>
  <c r="U365" i="11"/>
  <c r="X365" i="11" s="1"/>
  <c r="AA365" i="11" s="1"/>
  <c r="U366" i="11"/>
  <c r="X366" i="11" s="1"/>
  <c r="AA366" i="11" s="1"/>
  <c r="U367" i="11"/>
  <c r="X367" i="11" s="1"/>
  <c r="AA367" i="11" s="1"/>
  <c r="U368" i="11"/>
  <c r="X368" i="11" s="1"/>
  <c r="AA368" i="11" s="1"/>
  <c r="U369" i="11"/>
  <c r="X369" i="11" s="1"/>
  <c r="AA369" i="11" s="1"/>
  <c r="U370" i="11"/>
  <c r="X370" i="11" s="1"/>
  <c r="AA370" i="11" s="1"/>
  <c r="U371" i="11"/>
  <c r="X371" i="11" s="1"/>
  <c r="AA371" i="11" s="1"/>
  <c r="U372" i="11"/>
  <c r="X372" i="11" s="1"/>
  <c r="AA372" i="11" s="1"/>
  <c r="U373" i="11"/>
  <c r="X373" i="11" s="1"/>
  <c r="AA373" i="11" s="1"/>
  <c r="U374" i="11"/>
  <c r="X374" i="11" s="1"/>
  <c r="AA374" i="11" s="1"/>
  <c r="U375" i="11"/>
  <c r="X375" i="11" s="1"/>
  <c r="AA375" i="11" s="1"/>
  <c r="U376" i="11"/>
  <c r="X376" i="11" s="1"/>
  <c r="AA376" i="11" s="1"/>
  <c r="U377" i="11"/>
  <c r="X377" i="11" s="1"/>
  <c r="AA377" i="11" s="1"/>
  <c r="U378" i="11"/>
  <c r="X378" i="11" s="1"/>
  <c r="AA378" i="11" s="1"/>
  <c r="U379" i="11"/>
  <c r="X379" i="11" s="1"/>
  <c r="AA379" i="11" s="1"/>
  <c r="U380" i="11"/>
  <c r="X380" i="11" s="1"/>
  <c r="AA380" i="11" s="1"/>
  <c r="U381" i="11"/>
  <c r="X381" i="11" s="1"/>
  <c r="AA381" i="11" s="1"/>
  <c r="U382" i="11"/>
  <c r="X382" i="11" s="1"/>
  <c r="AA382" i="11" s="1"/>
  <c r="U383" i="11"/>
  <c r="X383" i="11" s="1"/>
  <c r="AA383" i="11" s="1"/>
  <c r="U384" i="11"/>
  <c r="X384" i="11" s="1"/>
  <c r="AA384" i="11" s="1"/>
  <c r="U385" i="11"/>
  <c r="X385" i="11" s="1"/>
  <c r="AA385" i="11" s="1"/>
  <c r="U386" i="11"/>
  <c r="X386" i="11" s="1"/>
  <c r="AA386" i="11" s="1"/>
  <c r="U387" i="11"/>
  <c r="X387" i="11" s="1"/>
  <c r="AA387" i="11" s="1"/>
  <c r="U388" i="11"/>
  <c r="X388" i="11" s="1"/>
  <c r="AA388" i="11" s="1"/>
  <c r="U389" i="11"/>
  <c r="X389" i="11" s="1"/>
  <c r="AA389" i="11" s="1"/>
  <c r="U390" i="11"/>
  <c r="X390" i="11" s="1"/>
  <c r="AA390" i="11" s="1"/>
  <c r="U391" i="11"/>
  <c r="X391" i="11" s="1"/>
  <c r="AA391" i="11" s="1"/>
  <c r="U392" i="11"/>
  <c r="X392" i="11" s="1"/>
  <c r="AA392" i="11" s="1"/>
  <c r="U393" i="11"/>
  <c r="X393" i="11" s="1"/>
  <c r="AA393" i="11" s="1"/>
  <c r="U394" i="11"/>
  <c r="X394" i="11" s="1"/>
  <c r="AA394" i="11" s="1"/>
  <c r="U395" i="11"/>
  <c r="X395" i="11" s="1"/>
  <c r="AA395" i="11" s="1"/>
  <c r="U396" i="11"/>
  <c r="X396" i="11" s="1"/>
  <c r="AA396" i="11" s="1"/>
  <c r="U397" i="11"/>
  <c r="X397" i="11" s="1"/>
  <c r="AA397" i="11" s="1"/>
  <c r="U398" i="11"/>
  <c r="X398" i="11" s="1"/>
  <c r="AA398" i="11" s="1"/>
  <c r="U399" i="11"/>
  <c r="X399" i="11" s="1"/>
  <c r="AA399" i="11" s="1"/>
  <c r="U400" i="11"/>
  <c r="X400" i="11" s="1"/>
  <c r="AA400" i="11" s="1"/>
  <c r="U401" i="11"/>
  <c r="X401" i="11" s="1"/>
  <c r="AA401" i="11" s="1"/>
  <c r="U402" i="11"/>
  <c r="X402" i="11" s="1"/>
  <c r="AA402" i="11" s="1"/>
  <c r="U403" i="11"/>
  <c r="X403" i="11" s="1"/>
  <c r="AA403" i="11" s="1"/>
  <c r="U404" i="11"/>
  <c r="X404" i="11" s="1"/>
  <c r="AA404" i="11" s="1"/>
  <c r="U405" i="11"/>
  <c r="X405" i="11" s="1"/>
  <c r="AA405" i="11" s="1"/>
  <c r="U406" i="11"/>
  <c r="X406" i="11" s="1"/>
  <c r="AA406" i="11" s="1"/>
  <c r="U407" i="11"/>
  <c r="X407" i="11" s="1"/>
  <c r="AA407" i="11" s="1"/>
  <c r="U408" i="11"/>
  <c r="X408" i="11" s="1"/>
  <c r="AA408" i="11" s="1"/>
  <c r="U409" i="11"/>
  <c r="X409" i="11" s="1"/>
  <c r="AA409" i="11" s="1"/>
  <c r="U410" i="11"/>
  <c r="X410" i="11" s="1"/>
  <c r="AA410" i="11" s="1"/>
  <c r="U411" i="11"/>
  <c r="X411" i="11" s="1"/>
  <c r="AA411" i="11" s="1"/>
  <c r="U412" i="11"/>
  <c r="X412" i="11" s="1"/>
  <c r="AA412" i="11" s="1"/>
  <c r="U413" i="11"/>
  <c r="X413" i="11" s="1"/>
  <c r="AA413" i="11" s="1"/>
  <c r="U414" i="11"/>
  <c r="X414" i="11" s="1"/>
  <c r="AA414" i="11" s="1"/>
  <c r="U415" i="11"/>
  <c r="X415" i="11" s="1"/>
  <c r="AA415" i="11" s="1"/>
  <c r="U416" i="11"/>
  <c r="X416" i="11" s="1"/>
  <c r="AA416" i="11" s="1"/>
  <c r="U417" i="11"/>
  <c r="X417" i="11" s="1"/>
  <c r="AA417" i="11" s="1"/>
  <c r="U418" i="11"/>
  <c r="X418" i="11" s="1"/>
  <c r="AA418" i="11" s="1"/>
  <c r="U419" i="11"/>
  <c r="X419" i="11" s="1"/>
  <c r="AA419" i="11" s="1"/>
  <c r="U420" i="11"/>
  <c r="X420" i="11" s="1"/>
  <c r="AA420" i="11" s="1"/>
  <c r="U421" i="11"/>
  <c r="X421" i="11" s="1"/>
  <c r="AA421" i="11" s="1"/>
  <c r="U422" i="11"/>
  <c r="X422" i="11" s="1"/>
  <c r="AA422" i="11" s="1"/>
  <c r="U423" i="11"/>
  <c r="X423" i="11" s="1"/>
  <c r="AA423" i="11" s="1"/>
  <c r="U424" i="11"/>
  <c r="X424" i="11" s="1"/>
  <c r="AA424" i="11" s="1"/>
  <c r="U425" i="11"/>
  <c r="X425" i="11" s="1"/>
  <c r="AA425" i="11" s="1"/>
  <c r="U426" i="11"/>
  <c r="X426" i="11" s="1"/>
  <c r="AA426" i="11" s="1"/>
  <c r="U427" i="11"/>
  <c r="X427" i="11" s="1"/>
  <c r="AA427" i="11" s="1"/>
  <c r="U428" i="11"/>
  <c r="X428" i="11" s="1"/>
  <c r="AA428" i="11" s="1"/>
  <c r="U429" i="11"/>
  <c r="X429" i="11" s="1"/>
  <c r="AA429" i="11" s="1"/>
  <c r="U430" i="11"/>
  <c r="X430" i="11" s="1"/>
  <c r="AA430" i="11" s="1"/>
  <c r="U431" i="11"/>
  <c r="X431" i="11" s="1"/>
  <c r="AA431" i="11" s="1"/>
  <c r="U432" i="11"/>
  <c r="X432" i="11" s="1"/>
  <c r="AA432" i="11" s="1"/>
  <c r="U433" i="11"/>
  <c r="X433" i="11" s="1"/>
  <c r="AA433" i="11" s="1"/>
  <c r="U434" i="11"/>
  <c r="X434" i="11" s="1"/>
  <c r="AA434" i="11" s="1"/>
  <c r="U435" i="11"/>
  <c r="X435" i="11" s="1"/>
  <c r="AA435" i="11" s="1"/>
  <c r="U436" i="11"/>
  <c r="X436" i="11" s="1"/>
  <c r="AA436" i="11" s="1"/>
  <c r="U437" i="11"/>
  <c r="X437" i="11" s="1"/>
  <c r="AA437" i="11" s="1"/>
  <c r="U438" i="11"/>
  <c r="X438" i="11" s="1"/>
  <c r="AA438" i="11" s="1"/>
  <c r="U439" i="11"/>
  <c r="X439" i="11" s="1"/>
  <c r="AA439" i="11" s="1"/>
  <c r="U440" i="11"/>
  <c r="X440" i="11" s="1"/>
  <c r="AA440" i="11" s="1"/>
  <c r="U441" i="11"/>
  <c r="X441" i="11" s="1"/>
  <c r="AA441" i="11" s="1"/>
  <c r="U442" i="11"/>
  <c r="X442" i="11" s="1"/>
  <c r="AA442" i="11" s="1"/>
  <c r="U443" i="11"/>
  <c r="X443" i="11" s="1"/>
  <c r="AA443" i="11" s="1"/>
  <c r="U444" i="11"/>
  <c r="X444" i="11" s="1"/>
  <c r="AA444" i="11" s="1"/>
  <c r="U445" i="11"/>
  <c r="X445" i="11" s="1"/>
  <c r="AA445" i="11" s="1"/>
  <c r="U446" i="11"/>
  <c r="X446" i="11" s="1"/>
  <c r="AA446" i="11" s="1"/>
  <c r="U447" i="11"/>
  <c r="X447" i="11" s="1"/>
  <c r="AA447" i="11" s="1"/>
  <c r="U448" i="11"/>
  <c r="X448" i="11" s="1"/>
  <c r="AA448" i="11" s="1"/>
  <c r="U449" i="11"/>
  <c r="X449" i="11" s="1"/>
  <c r="AA449" i="11" s="1"/>
  <c r="U450" i="11"/>
  <c r="X450" i="11" s="1"/>
  <c r="AA450" i="11" s="1"/>
  <c r="U451" i="11"/>
  <c r="X451" i="11" s="1"/>
  <c r="AA451" i="11" s="1"/>
  <c r="U452" i="11"/>
  <c r="X452" i="11" s="1"/>
  <c r="AA452" i="11" s="1"/>
  <c r="U453" i="11"/>
  <c r="X453" i="11" s="1"/>
  <c r="AA453" i="11" s="1"/>
  <c r="U454" i="11"/>
  <c r="X454" i="11" s="1"/>
  <c r="AA454" i="11" s="1"/>
  <c r="U455" i="11"/>
  <c r="X455" i="11" s="1"/>
  <c r="AA455" i="11" s="1"/>
  <c r="U456" i="11"/>
  <c r="X456" i="11" s="1"/>
  <c r="AA456" i="11" s="1"/>
  <c r="U457" i="11"/>
  <c r="X457" i="11" s="1"/>
  <c r="AA457" i="11" s="1"/>
  <c r="U458" i="11"/>
  <c r="X458" i="11" s="1"/>
  <c r="AA458" i="11" s="1"/>
  <c r="U459" i="11"/>
  <c r="X459" i="11" s="1"/>
  <c r="AA459" i="11" s="1"/>
  <c r="U460" i="11"/>
  <c r="X460" i="11" s="1"/>
  <c r="AA460" i="11" s="1"/>
  <c r="U461" i="11"/>
  <c r="X461" i="11" s="1"/>
  <c r="AA461" i="11" s="1"/>
  <c r="U462" i="11"/>
  <c r="X462" i="11" s="1"/>
  <c r="AA462" i="11" s="1"/>
  <c r="U463" i="11"/>
  <c r="X463" i="11" s="1"/>
  <c r="AA463" i="11" s="1"/>
  <c r="U464" i="11"/>
  <c r="X464" i="11" s="1"/>
  <c r="AA464" i="11" s="1"/>
  <c r="U465" i="11"/>
  <c r="X465" i="11" s="1"/>
  <c r="AA465" i="11" s="1"/>
  <c r="U466" i="11"/>
  <c r="X466" i="11" s="1"/>
  <c r="AA466" i="11" s="1"/>
  <c r="U467" i="11"/>
  <c r="X467" i="11" s="1"/>
  <c r="AA467" i="11" s="1"/>
  <c r="U468" i="11"/>
  <c r="X468" i="11" s="1"/>
  <c r="AA468" i="11" s="1"/>
  <c r="U469" i="11"/>
  <c r="X469" i="11" s="1"/>
  <c r="AA469" i="11" s="1"/>
  <c r="U470" i="11"/>
  <c r="X470" i="11" s="1"/>
  <c r="AA470" i="11" s="1"/>
  <c r="U471" i="11"/>
  <c r="X471" i="11" s="1"/>
  <c r="AA471" i="11" s="1"/>
  <c r="U472" i="11"/>
  <c r="X472" i="11" s="1"/>
  <c r="AA472" i="11" s="1"/>
  <c r="U473" i="11"/>
  <c r="X473" i="11" s="1"/>
  <c r="AA473" i="11" s="1"/>
  <c r="U474" i="11"/>
  <c r="X474" i="11" s="1"/>
  <c r="AA474" i="11" s="1"/>
  <c r="U475" i="11"/>
  <c r="X475" i="11" s="1"/>
  <c r="AA475" i="11" s="1"/>
  <c r="U476" i="11"/>
  <c r="X476" i="11" s="1"/>
  <c r="AA476" i="11" s="1"/>
  <c r="U477" i="11"/>
  <c r="X477" i="11" s="1"/>
  <c r="AA477" i="11" s="1"/>
  <c r="U478" i="11"/>
  <c r="X478" i="11" s="1"/>
  <c r="AA478" i="11" s="1"/>
  <c r="U479" i="11"/>
  <c r="X479" i="11" s="1"/>
  <c r="AA479" i="11" s="1"/>
  <c r="U480" i="11"/>
  <c r="X480" i="11" s="1"/>
  <c r="AA480" i="11" s="1"/>
  <c r="U481" i="11"/>
  <c r="X481" i="11" s="1"/>
  <c r="AA481" i="11" s="1"/>
  <c r="U482" i="11"/>
  <c r="X482" i="11" s="1"/>
  <c r="AA482" i="11" s="1"/>
  <c r="U483" i="11"/>
  <c r="X483" i="11" s="1"/>
  <c r="AA483" i="11" s="1"/>
  <c r="U484" i="11"/>
  <c r="X484" i="11" s="1"/>
  <c r="AA484" i="11" s="1"/>
  <c r="U485" i="11"/>
  <c r="X485" i="11" s="1"/>
  <c r="AA485" i="11" s="1"/>
  <c r="U486" i="11"/>
  <c r="X486" i="11" s="1"/>
  <c r="AA486" i="11" s="1"/>
  <c r="U487" i="11"/>
  <c r="X487" i="11" s="1"/>
  <c r="AA487" i="11" s="1"/>
  <c r="U488" i="11"/>
  <c r="X488" i="11" s="1"/>
  <c r="AA488" i="11" s="1"/>
  <c r="U489" i="11"/>
  <c r="X489" i="11" s="1"/>
  <c r="AA489" i="11" s="1"/>
  <c r="U490" i="11"/>
  <c r="X490" i="11" s="1"/>
  <c r="AA490" i="11" s="1"/>
  <c r="U491" i="11"/>
  <c r="X491" i="11" s="1"/>
  <c r="AA491" i="11" s="1"/>
  <c r="U492" i="11"/>
  <c r="X492" i="11" s="1"/>
  <c r="AA492" i="11" s="1"/>
  <c r="U493" i="11"/>
  <c r="X493" i="11" s="1"/>
  <c r="AA493" i="11" s="1"/>
  <c r="U494" i="11"/>
  <c r="X494" i="11" s="1"/>
  <c r="AA494" i="11" s="1"/>
  <c r="U495" i="11"/>
  <c r="X495" i="11" s="1"/>
  <c r="AA495" i="11" s="1"/>
  <c r="U496" i="11"/>
  <c r="X496" i="11" s="1"/>
  <c r="AA496" i="11" s="1"/>
  <c r="U497" i="11"/>
  <c r="X497" i="11" s="1"/>
  <c r="AA497" i="11" s="1"/>
  <c r="U498" i="11"/>
  <c r="X498" i="11" s="1"/>
  <c r="AA498" i="11" s="1"/>
  <c r="U499" i="11"/>
  <c r="X499" i="11" s="1"/>
  <c r="AA499" i="11" s="1"/>
  <c r="U500" i="11"/>
  <c r="X500" i="11" s="1"/>
  <c r="AA500" i="11" s="1"/>
  <c r="U501" i="11"/>
  <c r="X501" i="11" s="1"/>
  <c r="AA501" i="11" s="1"/>
  <c r="U502" i="11"/>
  <c r="X502" i="11" s="1"/>
  <c r="AA502" i="11" s="1"/>
  <c r="U503" i="11"/>
  <c r="X503" i="11" s="1"/>
  <c r="AA503" i="11" s="1"/>
  <c r="T19" i="11"/>
  <c r="W19" i="11" s="1"/>
  <c r="Z19" i="11" s="1"/>
  <c r="AC19" i="11" s="1"/>
  <c r="T20" i="11"/>
  <c r="W20" i="11" s="1"/>
  <c r="Z20" i="11" s="1"/>
  <c r="T21" i="11"/>
  <c r="W21" i="11" s="1"/>
  <c r="Z21" i="11" s="1"/>
  <c r="T22" i="11"/>
  <c r="W22" i="11" s="1"/>
  <c r="Z22" i="11" s="1"/>
  <c r="T23" i="11"/>
  <c r="W23" i="11" s="1"/>
  <c r="Z23" i="11" s="1"/>
  <c r="T24" i="11"/>
  <c r="W24" i="11" s="1"/>
  <c r="Z24" i="11" s="1"/>
  <c r="T25" i="11"/>
  <c r="W25" i="11" s="1"/>
  <c r="Z25" i="11" s="1"/>
  <c r="T26" i="11"/>
  <c r="W26" i="11" s="1"/>
  <c r="Z26" i="11" s="1"/>
  <c r="T27" i="11"/>
  <c r="W27" i="11" s="1"/>
  <c r="Z27" i="11" s="1"/>
  <c r="T28" i="11"/>
  <c r="W28" i="11" s="1"/>
  <c r="Z28" i="11" s="1"/>
  <c r="T29" i="11"/>
  <c r="W29" i="11" s="1"/>
  <c r="Z29" i="11" s="1"/>
  <c r="T30" i="11"/>
  <c r="W30" i="11" s="1"/>
  <c r="Z30" i="11" s="1"/>
  <c r="T31" i="11"/>
  <c r="W31" i="11" s="1"/>
  <c r="Z31" i="11" s="1"/>
  <c r="T32" i="11"/>
  <c r="W32" i="11" s="1"/>
  <c r="Z32" i="11" s="1"/>
  <c r="T33" i="11"/>
  <c r="W33" i="11" s="1"/>
  <c r="Z33" i="11" s="1"/>
  <c r="T34" i="11"/>
  <c r="W34" i="11" s="1"/>
  <c r="Z34" i="11" s="1"/>
  <c r="T35" i="11"/>
  <c r="W35" i="11" s="1"/>
  <c r="Z35" i="11" s="1"/>
  <c r="T36" i="11"/>
  <c r="W36" i="11" s="1"/>
  <c r="Z36" i="11" s="1"/>
  <c r="T37" i="11"/>
  <c r="W37" i="11" s="1"/>
  <c r="Z37" i="11" s="1"/>
  <c r="T38" i="11"/>
  <c r="W38" i="11" s="1"/>
  <c r="Z38" i="11" s="1"/>
  <c r="T39" i="11"/>
  <c r="W39" i="11" s="1"/>
  <c r="Z39" i="11" s="1"/>
  <c r="T40" i="11"/>
  <c r="W40" i="11" s="1"/>
  <c r="Z40" i="11" s="1"/>
  <c r="T41" i="11"/>
  <c r="W41" i="11" s="1"/>
  <c r="Z41" i="11" s="1"/>
  <c r="T42" i="11"/>
  <c r="W42" i="11" s="1"/>
  <c r="Z42" i="11" s="1"/>
  <c r="T43" i="11"/>
  <c r="W43" i="11" s="1"/>
  <c r="Z43" i="11" s="1"/>
  <c r="T44" i="11"/>
  <c r="W44" i="11" s="1"/>
  <c r="Z44" i="11" s="1"/>
  <c r="T45" i="11"/>
  <c r="W45" i="11" s="1"/>
  <c r="Z45" i="11" s="1"/>
  <c r="T46" i="11"/>
  <c r="W46" i="11" s="1"/>
  <c r="Z46" i="11" s="1"/>
  <c r="T47" i="11"/>
  <c r="W47" i="11" s="1"/>
  <c r="Z47" i="11" s="1"/>
  <c r="T48" i="11"/>
  <c r="W48" i="11" s="1"/>
  <c r="Z48" i="11" s="1"/>
  <c r="T49" i="11"/>
  <c r="W49" i="11" s="1"/>
  <c r="Z49" i="11" s="1"/>
  <c r="T50" i="11"/>
  <c r="W50" i="11" s="1"/>
  <c r="Z50" i="11" s="1"/>
  <c r="T51" i="11"/>
  <c r="W51" i="11" s="1"/>
  <c r="Z51" i="11" s="1"/>
  <c r="T52" i="11"/>
  <c r="W52" i="11" s="1"/>
  <c r="Z52" i="11" s="1"/>
  <c r="T53" i="11"/>
  <c r="W53" i="11" s="1"/>
  <c r="Z53" i="11" s="1"/>
  <c r="T54" i="11"/>
  <c r="W54" i="11" s="1"/>
  <c r="Z54" i="11" s="1"/>
  <c r="T55" i="11"/>
  <c r="W55" i="11" s="1"/>
  <c r="Z55" i="11" s="1"/>
  <c r="T56" i="11"/>
  <c r="W56" i="11" s="1"/>
  <c r="Z56" i="11" s="1"/>
  <c r="T57" i="11"/>
  <c r="W57" i="11" s="1"/>
  <c r="Z57" i="11" s="1"/>
  <c r="T58" i="11"/>
  <c r="W58" i="11" s="1"/>
  <c r="Z58" i="11" s="1"/>
  <c r="T59" i="11"/>
  <c r="W59" i="11" s="1"/>
  <c r="Z59" i="11" s="1"/>
  <c r="T60" i="11"/>
  <c r="W60" i="11" s="1"/>
  <c r="Z60" i="11" s="1"/>
  <c r="T61" i="11"/>
  <c r="W61" i="11" s="1"/>
  <c r="Z61" i="11" s="1"/>
  <c r="T62" i="11"/>
  <c r="W62" i="11" s="1"/>
  <c r="Z62" i="11" s="1"/>
  <c r="T63" i="11"/>
  <c r="W63" i="11" s="1"/>
  <c r="Z63" i="11" s="1"/>
  <c r="T64" i="11"/>
  <c r="W64" i="11" s="1"/>
  <c r="Z64" i="11" s="1"/>
  <c r="T65" i="11"/>
  <c r="W65" i="11" s="1"/>
  <c r="Z65" i="11" s="1"/>
  <c r="T66" i="11"/>
  <c r="W66" i="11" s="1"/>
  <c r="Z66" i="11" s="1"/>
  <c r="T67" i="11"/>
  <c r="W67" i="11" s="1"/>
  <c r="Z67" i="11" s="1"/>
  <c r="T68" i="11"/>
  <c r="W68" i="11" s="1"/>
  <c r="Z68" i="11" s="1"/>
  <c r="T69" i="11"/>
  <c r="W69" i="11" s="1"/>
  <c r="Z69" i="11" s="1"/>
  <c r="T70" i="11"/>
  <c r="W70" i="11" s="1"/>
  <c r="Z70" i="11" s="1"/>
  <c r="T71" i="11"/>
  <c r="W71" i="11" s="1"/>
  <c r="Z71" i="11" s="1"/>
  <c r="T72" i="11"/>
  <c r="W72" i="11" s="1"/>
  <c r="Z72" i="11" s="1"/>
  <c r="T73" i="11"/>
  <c r="W73" i="11" s="1"/>
  <c r="Z73" i="11" s="1"/>
  <c r="T74" i="11"/>
  <c r="W74" i="11" s="1"/>
  <c r="Z74" i="11" s="1"/>
  <c r="T75" i="11"/>
  <c r="W75" i="11" s="1"/>
  <c r="Z75" i="11" s="1"/>
  <c r="T76" i="11"/>
  <c r="W76" i="11" s="1"/>
  <c r="Z76" i="11" s="1"/>
  <c r="T77" i="11"/>
  <c r="W77" i="11" s="1"/>
  <c r="Z77" i="11" s="1"/>
  <c r="T78" i="11"/>
  <c r="W78" i="11" s="1"/>
  <c r="Z78" i="11" s="1"/>
  <c r="T79" i="11"/>
  <c r="W79" i="11" s="1"/>
  <c r="Z79" i="11" s="1"/>
  <c r="T80" i="11"/>
  <c r="W80" i="11" s="1"/>
  <c r="Z80" i="11" s="1"/>
  <c r="T81" i="11"/>
  <c r="W81" i="11" s="1"/>
  <c r="Z81" i="11" s="1"/>
  <c r="T82" i="11"/>
  <c r="W82" i="11" s="1"/>
  <c r="Z82" i="11" s="1"/>
  <c r="T83" i="11"/>
  <c r="W83" i="11" s="1"/>
  <c r="Z83" i="11" s="1"/>
  <c r="T84" i="11"/>
  <c r="W84" i="11" s="1"/>
  <c r="Z84" i="11" s="1"/>
  <c r="T85" i="11"/>
  <c r="W85" i="11" s="1"/>
  <c r="Z85" i="11" s="1"/>
  <c r="T86" i="11"/>
  <c r="W86" i="11" s="1"/>
  <c r="Z86" i="11" s="1"/>
  <c r="T87" i="11"/>
  <c r="W87" i="11" s="1"/>
  <c r="Z87" i="11" s="1"/>
  <c r="T88" i="11"/>
  <c r="W88" i="11" s="1"/>
  <c r="Z88" i="11" s="1"/>
  <c r="T89" i="11"/>
  <c r="W89" i="11" s="1"/>
  <c r="Z89" i="11" s="1"/>
  <c r="T90" i="11"/>
  <c r="W90" i="11" s="1"/>
  <c r="Z90" i="11" s="1"/>
  <c r="T91" i="11"/>
  <c r="W91" i="11" s="1"/>
  <c r="Z91" i="11" s="1"/>
  <c r="T92" i="11"/>
  <c r="W92" i="11" s="1"/>
  <c r="Z92" i="11" s="1"/>
  <c r="T93" i="11"/>
  <c r="W93" i="11" s="1"/>
  <c r="Z93" i="11" s="1"/>
  <c r="T94" i="11"/>
  <c r="W94" i="11" s="1"/>
  <c r="Z94" i="11" s="1"/>
  <c r="T95" i="11"/>
  <c r="W95" i="11" s="1"/>
  <c r="Z95" i="11" s="1"/>
  <c r="T96" i="11"/>
  <c r="W96" i="11" s="1"/>
  <c r="Z96" i="11" s="1"/>
  <c r="T97" i="11"/>
  <c r="W97" i="11" s="1"/>
  <c r="Z97" i="11" s="1"/>
  <c r="T98" i="11"/>
  <c r="W98" i="11" s="1"/>
  <c r="Z98" i="11" s="1"/>
  <c r="T99" i="11"/>
  <c r="W99" i="11" s="1"/>
  <c r="Z99" i="11" s="1"/>
  <c r="T100" i="11"/>
  <c r="W100" i="11" s="1"/>
  <c r="Z100" i="11" s="1"/>
  <c r="T101" i="11"/>
  <c r="W101" i="11" s="1"/>
  <c r="Z101" i="11" s="1"/>
  <c r="T102" i="11"/>
  <c r="W102" i="11" s="1"/>
  <c r="Z102" i="11" s="1"/>
  <c r="T103" i="11"/>
  <c r="W103" i="11" s="1"/>
  <c r="Z103" i="11" s="1"/>
  <c r="T104" i="11"/>
  <c r="W104" i="11" s="1"/>
  <c r="Z104" i="11" s="1"/>
  <c r="T105" i="11"/>
  <c r="W105" i="11" s="1"/>
  <c r="Z105" i="11" s="1"/>
  <c r="T106" i="11"/>
  <c r="W106" i="11" s="1"/>
  <c r="Z106" i="11" s="1"/>
  <c r="T107" i="11"/>
  <c r="W107" i="11" s="1"/>
  <c r="Z107" i="11" s="1"/>
  <c r="T108" i="11"/>
  <c r="W108" i="11" s="1"/>
  <c r="Z108" i="11" s="1"/>
  <c r="T109" i="11"/>
  <c r="W109" i="11" s="1"/>
  <c r="Z109" i="11" s="1"/>
  <c r="AC109" i="11" s="1"/>
  <c r="T110" i="11"/>
  <c r="W110" i="11" s="1"/>
  <c r="Z110" i="11" s="1"/>
  <c r="T111" i="11"/>
  <c r="W111" i="11" s="1"/>
  <c r="Z111" i="11" s="1"/>
  <c r="T112" i="11"/>
  <c r="W112" i="11" s="1"/>
  <c r="Z112" i="11" s="1"/>
  <c r="T113" i="11"/>
  <c r="W113" i="11" s="1"/>
  <c r="Z113" i="11" s="1"/>
  <c r="T114" i="11"/>
  <c r="W114" i="11" s="1"/>
  <c r="Z114" i="11" s="1"/>
  <c r="T115" i="11"/>
  <c r="W115" i="11" s="1"/>
  <c r="Z115" i="11" s="1"/>
  <c r="T116" i="11"/>
  <c r="W116" i="11" s="1"/>
  <c r="Z116" i="11" s="1"/>
  <c r="T117" i="11"/>
  <c r="W117" i="11" s="1"/>
  <c r="Z117" i="11" s="1"/>
  <c r="T118" i="11"/>
  <c r="W118" i="11" s="1"/>
  <c r="Z118" i="11" s="1"/>
  <c r="T119" i="11"/>
  <c r="W119" i="11" s="1"/>
  <c r="Z119" i="11" s="1"/>
  <c r="T120" i="11"/>
  <c r="W120" i="11" s="1"/>
  <c r="Z120" i="11" s="1"/>
  <c r="T121" i="11"/>
  <c r="W121" i="11" s="1"/>
  <c r="Z121" i="11" s="1"/>
  <c r="T122" i="11"/>
  <c r="W122" i="11" s="1"/>
  <c r="Z122" i="11" s="1"/>
  <c r="T123" i="11"/>
  <c r="W123" i="11" s="1"/>
  <c r="Z123" i="11" s="1"/>
  <c r="T124" i="11"/>
  <c r="W124" i="11" s="1"/>
  <c r="Z124" i="11" s="1"/>
  <c r="T125" i="11"/>
  <c r="W125" i="11" s="1"/>
  <c r="Z125" i="11" s="1"/>
  <c r="T126" i="11"/>
  <c r="W126" i="11" s="1"/>
  <c r="Z126" i="11" s="1"/>
  <c r="T127" i="11"/>
  <c r="W127" i="11" s="1"/>
  <c r="Z127" i="11" s="1"/>
  <c r="T128" i="11"/>
  <c r="W128" i="11" s="1"/>
  <c r="Z128" i="11" s="1"/>
  <c r="T129" i="11"/>
  <c r="W129" i="11" s="1"/>
  <c r="Z129" i="11" s="1"/>
  <c r="T130" i="11"/>
  <c r="W130" i="11" s="1"/>
  <c r="Z130" i="11" s="1"/>
  <c r="T131" i="11"/>
  <c r="W131" i="11" s="1"/>
  <c r="Z131" i="11" s="1"/>
  <c r="T132" i="11"/>
  <c r="W132" i="11" s="1"/>
  <c r="Z132" i="11" s="1"/>
  <c r="T133" i="11"/>
  <c r="W133" i="11" s="1"/>
  <c r="Z133" i="11" s="1"/>
  <c r="T134" i="11"/>
  <c r="W134" i="11" s="1"/>
  <c r="Z134" i="11" s="1"/>
  <c r="T135" i="11"/>
  <c r="W135" i="11" s="1"/>
  <c r="Z135" i="11" s="1"/>
  <c r="T136" i="11"/>
  <c r="W136" i="11" s="1"/>
  <c r="Z136" i="11" s="1"/>
  <c r="T137" i="11"/>
  <c r="W137" i="11" s="1"/>
  <c r="Z137" i="11" s="1"/>
  <c r="T138" i="11"/>
  <c r="W138" i="11" s="1"/>
  <c r="Z138" i="11" s="1"/>
  <c r="T139" i="11"/>
  <c r="W139" i="11" s="1"/>
  <c r="Z139" i="11" s="1"/>
  <c r="T140" i="11"/>
  <c r="W140" i="11" s="1"/>
  <c r="Z140" i="11" s="1"/>
  <c r="T141" i="11"/>
  <c r="W141" i="11" s="1"/>
  <c r="Z141" i="11" s="1"/>
  <c r="T142" i="11"/>
  <c r="W142" i="11" s="1"/>
  <c r="Z142" i="11" s="1"/>
  <c r="T143" i="11"/>
  <c r="W143" i="11" s="1"/>
  <c r="Z143" i="11" s="1"/>
  <c r="T144" i="11"/>
  <c r="W144" i="11" s="1"/>
  <c r="Z144" i="11" s="1"/>
  <c r="T145" i="11"/>
  <c r="W145" i="11" s="1"/>
  <c r="Z145" i="11" s="1"/>
  <c r="T146" i="11"/>
  <c r="W146" i="11" s="1"/>
  <c r="Z146" i="11" s="1"/>
  <c r="T147" i="11"/>
  <c r="W147" i="11" s="1"/>
  <c r="Z147" i="11" s="1"/>
  <c r="T148" i="11"/>
  <c r="W148" i="11" s="1"/>
  <c r="Z148" i="11" s="1"/>
  <c r="T149" i="11"/>
  <c r="W149" i="11" s="1"/>
  <c r="Z149" i="11" s="1"/>
  <c r="T150" i="11"/>
  <c r="W150" i="11" s="1"/>
  <c r="Z150" i="11" s="1"/>
  <c r="T151" i="11"/>
  <c r="W151" i="11" s="1"/>
  <c r="Z151" i="11" s="1"/>
  <c r="T152" i="11"/>
  <c r="W152" i="11" s="1"/>
  <c r="Z152" i="11" s="1"/>
  <c r="T153" i="11"/>
  <c r="W153" i="11" s="1"/>
  <c r="Z153" i="11" s="1"/>
  <c r="T154" i="11"/>
  <c r="W154" i="11" s="1"/>
  <c r="Z154" i="11" s="1"/>
  <c r="T155" i="11"/>
  <c r="W155" i="11" s="1"/>
  <c r="Z155" i="11" s="1"/>
  <c r="T156" i="11"/>
  <c r="W156" i="11" s="1"/>
  <c r="Z156" i="11" s="1"/>
  <c r="T157" i="11"/>
  <c r="W157" i="11" s="1"/>
  <c r="Z157" i="11" s="1"/>
  <c r="T158" i="11"/>
  <c r="W158" i="11" s="1"/>
  <c r="Z158" i="11" s="1"/>
  <c r="T159" i="11"/>
  <c r="W159" i="11" s="1"/>
  <c r="Z159" i="11" s="1"/>
  <c r="T160" i="11"/>
  <c r="W160" i="11" s="1"/>
  <c r="Z160" i="11" s="1"/>
  <c r="T161" i="11"/>
  <c r="W161" i="11" s="1"/>
  <c r="Z161" i="11" s="1"/>
  <c r="T162" i="11"/>
  <c r="W162" i="11" s="1"/>
  <c r="Z162" i="11" s="1"/>
  <c r="T163" i="11"/>
  <c r="W163" i="11" s="1"/>
  <c r="Z163" i="11" s="1"/>
  <c r="T164" i="11"/>
  <c r="W164" i="11" s="1"/>
  <c r="Z164" i="11" s="1"/>
  <c r="T165" i="11"/>
  <c r="W165" i="11" s="1"/>
  <c r="Z165" i="11" s="1"/>
  <c r="T166" i="11"/>
  <c r="W166" i="11" s="1"/>
  <c r="Z166" i="11" s="1"/>
  <c r="T167" i="11"/>
  <c r="W167" i="11" s="1"/>
  <c r="Z167" i="11" s="1"/>
  <c r="T168" i="11"/>
  <c r="W168" i="11" s="1"/>
  <c r="Z168" i="11" s="1"/>
  <c r="T169" i="11"/>
  <c r="W169" i="11" s="1"/>
  <c r="Z169" i="11" s="1"/>
  <c r="T170" i="11"/>
  <c r="W170" i="11" s="1"/>
  <c r="Z170" i="11" s="1"/>
  <c r="T171" i="11"/>
  <c r="W171" i="11" s="1"/>
  <c r="Z171" i="11" s="1"/>
  <c r="T172" i="11"/>
  <c r="W172" i="11" s="1"/>
  <c r="Z172" i="11" s="1"/>
  <c r="T173" i="11"/>
  <c r="W173" i="11" s="1"/>
  <c r="Z173" i="11" s="1"/>
  <c r="T174" i="11"/>
  <c r="W174" i="11" s="1"/>
  <c r="Z174" i="11" s="1"/>
  <c r="T175" i="11"/>
  <c r="W175" i="11" s="1"/>
  <c r="Z175" i="11" s="1"/>
  <c r="T176" i="11"/>
  <c r="W176" i="11" s="1"/>
  <c r="Z176" i="11" s="1"/>
  <c r="T177" i="11"/>
  <c r="W177" i="11" s="1"/>
  <c r="Z177" i="11" s="1"/>
  <c r="T178" i="11"/>
  <c r="W178" i="11" s="1"/>
  <c r="Z178" i="11" s="1"/>
  <c r="T179" i="11"/>
  <c r="W179" i="11" s="1"/>
  <c r="Z179" i="11" s="1"/>
  <c r="T180" i="11"/>
  <c r="W180" i="11" s="1"/>
  <c r="Z180" i="11" s="1"/>
  <c r="T181" i="11"/>
  <c r="W181" i="11" s="1"/>
  <c r="Z181" i="11" s="1"/>
  <c r="T182" i="11"/>
  <c r="W182" i="11" s="1"/>
  <c r="Z182" i="11" s="1"/>
  <c r="T183" i="11"/>
  <c r="W183" i="11" s="1"/>
  <c r="Z183" i="11" s="1"/>
  <c r="T184" i="11"/>
  <c r="W184" i="11" s="1"/>
  <c r="Z184" i="11" s="1"/>
  <c r="T185" i="11"/>
  <c r="W185" i="11" s="1"/>
  <c r="Z185" i="11" s="1"/>
  <c r="T186" i="11"/>
  <c r="W186" i="11" s="1"/>
  <c r="Z186" i="11" s="1"/>
  <c r="T187" i="11"/>
  <c r="W187" i="11" s="1"/>
  <c r="Z187" i="11" s="1"/>
  <c r="T188" i="11"/>
  <c r="W188" i="11" s="1"/>
  <c r="Z188" i="11" s="1"/>
  <c r="T189" i="11"/>
  <c r="W189" i="11" s="1"/>
  <c r="Z189" i="11" s="1"/>
  <c r="T190" i="11"/>
  <c r="W190" i="11" s="1"/>
  <c r="Z190" i="11" s="1"/>
  <c r="T191" i="11"/>
  <c r="W191" i="11" s="1"/>
  <c r="Z191" i="11" s="1"/>
  <c r="T192" i="11"/>
  <c r="W192" i="11" s="1"/>
  <c r="Z192" i="11" s="1"/>
  <c r="T193" i="11"/>
  <c r="W193" i="11" s="1"/>
  <c r="Z193" i="11" s="1"/>
  <c r="T194" i="11"/>
  <c r="W194" i="11" s="1"/>
  <c r="Z194" i="11" s="1"/>
  <c r="T195" i="11"/>
  <c r="W195" i="11" s="1"/>
  <c r="Z195" i="11" s="1"/>
  <c r="T196" i="11"/>
  <c r="W196" i="11" s="1"/>
  <c r="Z196" i="11" s="1"/>
  <c r="T197" i="11"/>
  <c r="W197" i="11" s="1"/>
  <c r="Z197" i="11" s="1"/>
  <c r="T198" i="11"/>
  <c r="W198" i="11" s="1"/>
  <c r="Z198" i="11" s="1"/>
  <c r="T199" i="11"/>
  <c r="W199" i="11" s="1"/>
  <c r="Z199" i="11" s="1"/>
  <c r="T200" i="11"/>
  <c r="W200" i="11" s="1"/>
  <c r="Z200" i="11" s="1"/>
  <c r="T201" i="11"/>
  <c r="W201" i="11" s="1"/>
  <c r="Z201" i="11" s="1"/>
  <c r="T202" i="11"/>
  <c r="W202" i="11" s="1"/>
  <c r="Z202" i="11" s="1"/>
  <c r="T203" i="11"/>
  <c r="W203" i="11" s="1"/>
  <c r="Z203" i="11" s="1"/>
  <c r="T204" i="11"/>
  <c r="W204" i="11" s="1"/>
  <c r="Z204" i="11" s="1"/>
  <c r="T205" i="11"/>
  <c r="W205" i="11" s="1"/>
  <c r="Z205" i="11" s="1"/>
  <c r="T206" i="11"/>
  <c r="W206" i="11" s="1"/>
  <c r="Z206" i="11" s="1"/>
  <c r="T207" i="11"/>
  <c r="W207" i="11" s="1"/>
  <c r="Z207" i="11" s="1"/>
  <c r="T208" i="11"/>
  <c r="W208" i="11" s="1"/>
  <c r="Z208" i="11" s="1"/>
  <c r="T209" i="11"/>
  <c r="W209" i="11" s="1"/>
  <c r="Z209" i="11" s="1"/>
  <c r="T210" i="11"/>
  <c r="W210" i="11" s="1"/>
  <c r="Z210" i="11" s="1"/>
  <c r="T211" i="11"/>
  <c r="W211" i="11" s="1"/>
  <c r="Z211" i="11" s="1"/>
  <c r="T212" i="11"/>
  <c r="W212" i="11" s="1"/>
  <c r="Z212" i="11" s="1"/>
  <c r="T213" i="11"/>
  <c r="W213" i="11" s="1"/>
  <c r="Z213" i="11" s="1"/>
  <c r="T214" i="11"/>
  <c r="W214" i="11" s="1"/>
  <c r="Z214" i="11" s="1"/>
  <c r="T215" i="11"/>
  <c r="W215" i="11" s="1"/>
  <c r="Z215" i="11" s="1"/>
  <c r="T216" i="11"/>
  <c r="W216" i="11" s="1"/>
  <c r="Z216" i="11" s="1"/>
  <c r="T217" i="11"/>
  <c r="W217" i="11" s="1"/>
  <c r="Z217" i="11" s="1"/>
  <c r="T218" i="11"/>
  <c r="W218" i="11" s="1"/>
  <c r="Z218" i="11" s="1"/>
  <c r="T219" i="11"/>
  <c r="W219" i="11" s="1"/>
  <c r="Z219" i="11" s="1"/>
  <c r="T220" i="11"/>
  <c r="W220" i="11" s="1"/>
  <c r="Z220" i="11" s="1"/>
  <c r="T221" i="11"/>
  <c r="W221" i="11" s="1"/>
  <c r="Z221" i="11" s="1"/>
  <c r="T222" i="11"/>
  <c r="W222" i="11" s="1"/>
  <c r="Z222" i="11" s="1"/>
  <c r="T223" i="11"/>
  <c r="W223" i="11" s="1"/>
  <c r="Z223" i="11" s="1"/>
  <c r="T224" i="11"/>
  <c r="W224" i="11" s="1"/>
  <c r="Z224" i="11" s="1"/>
  <c r="T225" i="11"/>
  <c r="W225" i="11" s="1"/>
  <c r="Z225" i="11" s="1"/>
  <c r="T226" i="11"/>
  <c r="W226" i="11" s="1"/>
  <c r="Z226" i="11" s="1"/>
  <c r="T227" i="11"/>
  <c r="W227" i="11" s="1"/>
  <c r="Z227" i="11" s="1"/>
  <c r="T228" i="11"/>
  <c r="W228" i="11" s="1"/>
  <c r="Z228" i="11" s="1"/>
  <c r="T229" i="11"/>
  <c r="W229" i="11" s="1"/>
  <c r="Z229" i="11" s="1"/>
  <c r="T230" i="11"/>
  <c r="W230" i="11" s="1"/>
  <c r="Z230" i="11" s="1"/>
  <c r="T231" i="11"/>
  <c r="W231" i="11" s="1"/>
  <c r="Z231" i="11" s="1"/>
  <c r="T232" i="11"/>
  <c r="W232" i="11" s="1"/>
  <c r="Z232" i="11" s="1"/>
  <c r="T233" i="11"/>
  <c r="W233" i="11" s="1"/>
  <c r="Z233" i="11" s="1"/>
  <c r="T234" i="11"/>
  <c r="W234" i="11" s="1"/>
  <c r="Z234" i="11" s="1"/>
  <c r="T235" i="11"/>
  <c r="W235" i="11" s="1"/>
  <c r="Z235" i="11" s="1"/>
  <c r="T236" i="11"/>
  <c r="W236" i="11" s="1"/>
  <c r="Z236" i="11" s="1"/>
  <c r="T237" i="11"/>
  <c r="W237" i="11" s="1"/>
  <c r="Z237" i="11" s="1"/>
  <c r="T238" i="11"/>
  <c r="W238" i="11" s="1"/>
  <c r="Z238" i="11" s="1"/>
  <c r="T239" i="11"/>
  <c r="W239" i="11" s="1"/>
  <c r="Z239" i="11" s="1"/>
  <c r="T240" i="11"/>
  <c r="W240" i="11" s="1"/>
  <c r="Z240" i="11" s="1"/>
  <c r="T241" i="11"/>
  <c r="W241" i="11" s="1"/>
  <c r="Z241" i="11" s="1"/>
  <c r="T242" i="11"/>
  <c r="W242" i="11" s="1"/>
  <c r="Z242" i="11" s="1"/>
  <c r="T243" i="11"/>
  <c r="W243" i="11" s="1"/>
  <c r="Z243" i="11" s="1"/>
  <c r="T244" i="11"/>
  <c r="W244" i="11" s="1"/>
  <c r="Z244" i="11" s="1"/>
  <c r="T245" i="11"/>
  <c r="W245" i="11" s="1"/>
  <c r="Z245" i="11" s="1"/>
  <c r="T246" i="11"/>
  <c r="W246" i="11" s="1"/>
  <c r="Z246" i="11" s="1"/>
  <c r="T247" i="11"/>
  <c r="W247" i="11" s="1"/>
  <c r="Z247" i="11" s="1"/>
  <c r="T248" i="11"/>
  <c r="W248" i="11" s="1"/>
  <c r="Z248" i="11" s="1"/>
  <c r="T249" i="11"/>
  <c r="W249" i="11" s="1"/>
  <c r="Z249" i="11" s="1"/>
  <c r="T250" i="11"/>
  <c r="W250" i="11" s="1"/>
  <c r="Z250" i="11" s="1"/>
  <c r="T251" i="11"/>
  <c r="W251" i="11" s="1"/>
  <c r="Z251" i="11" s="1"/>
  <c r="T252" i="11"/>
  <c r="W252" i="11" s="1"/>
  <c r="Z252" i="11" s="1"/>
  <c r="T253" i="11"/>
  <c r="W253" i="11" s="1"/>
  <c r="Z253" i="11" s="1"/>
  <c r="T254" i="11"/>
  <c r="W254" i="11" s="1"/>
  <c r="Z254" i="11" s="1"/>
  <c r="T255" i="11"/>
  <c r="W255" i="11" s="1"/>
  <c r="Z255" i="11" s="1"/>
  <c r="T256" i="11"/>
  <c r="W256" i="11" s="1"/>
  <c r="Z256" i="11" s="1"/>
  <c r="T257" i="11"/>
  <c r="W257" i="11" s="1"/>
  <c r="Z257" i="11" s="1"/>
  <c r="T258" i="11"/>
  <c r="W258" i="11" s="1"/>
  <c r="Z258" i="11" s="1"/>
  <c r="T259" i="11"/>
  <c r="W259" i="11" s="1"/>
  <c r="Z259" i="11" s="1"/>
  <c r="T260" i="11"/>
  <c r="W260" i="11" s="1"/>
  <c r="Z260" i="11" s="1"/>
  <c r="T261" i="11"/>
  <c r="W261" i="11" s="1"/>
  <c r="Z261" i="11" s="1"/>
  <c r="T262" i="11"/>
  <c r="W262" i="11" s="1"/>
  <c r="Z262" i="11" s="1"/>
  <c r="T263" i="11"/>
  <c r="W263" i="11" s="1"/>
  <c r="Z263" i="11" s="1"/>
  <c r="T264" i="11"/>
  <c r="W264" i="11" s="1"/>
  <c r="Z264" i="11" s="1"/>
  <c r="T265" i="11"/>
  <c r="W265" i="11" s="1"/>
  <c r="Z265" i="11" s="1"/>
  <c r="T266" i="11"/>
  <c r="W266" i="11" s="1"/>
  <c r="Z266" i="11" s="1"/>
  <c r="T267" i="11"/>
  <c r="W267" i="11" s="1"/>
  <c r="Z267" i="11" s="1"/>
  <c r="T268" i="11"/>
  <c r="W268" i="11" s="1"/>
  <c r="Z268" i="11" s="1"/>
  <c r="T269" i="11"/>
  <c r="W269" i="11" s="1"/>
  <c r="Z269" i="11" s="1"/>
  <c r="T270" i="11"/>
  <c r="W270" i="11" s="1"/>
  <c r="Z270" i="11" s="1"/>
  <c r="T271" i="11"/>
  <c r="W271" i="11" s="1"/>
  <c r="Z271" i="11" s="1"/>
  <c r="T272" i="11"/>
  <c r="W272" i="11" s="1"/>
  <c r="Z272" i="11" s="1"/>
  <c r="T273" i="11"/>
  <c r="W273" i="11" s="1"/>
  <c r="Z273" i="11" s="1"/>
  <c r="T274" i="11"/>
  <c r="W274" i="11" s="1"/>
  <c r="Z274" i="11" s="1"/>
  <c r="T275" i="11"/>
  <c r="W275" i="11" s="1"/>
  <c r="Z275" i="11" s="1"/>
  <c r="T276" i="11"/>
  <c r="W276" i="11" s="1"/>
  <c r="Z276" i="11" s="1"/>
  <c r="T277" i="11"/>
  <c r="W277" i="11" s="1"/>
  <c r="Z277" i="11" s="1"/>
  <c r="AC277" i="11" s="1"/>
  <c r="T278" i="11"/>
  <c r="W278" i="11" s="1"/>
  <c r="Z278" i="11" s="1"/>
  <c r="T279" i="11"/>
  <c r="W279" i="11" s="1"/>
  <c r="Z279" i="11" s="1"/>
  <c r="T280" i="11"/>
  <c r="W280" i="11" s="1"/>
  <c r="Z280" i="11" s="1"/>
  <c r="T281" i="11"/>
  <c r="W281" i="11" s="1"/>
  <c r="Z281" i="11" s="1"/>
  <c r="T282" i="11"/>
  <c r="W282" i="11" s="1"/>
  <c r="Z282" i="11" s="1"/>
  <c r="T283" i="11"/>
  <c r="W283" i="11" s="1"/>
  <c r="Z283" i="11" s="1"/>
  <c r="T284" i="11"/>
  <c r="W284" i="11" s="1"/>
  <c r="Z284" i="11" s="1"/>
  <c r="T285" i="11"/>
  <c r="W285" i="11" s="1"/>
  <c r="Z285" i="11" s="1"/>
  <c r="T286" i="11"/>
  <c r="W286" i="11" s="1"/>
  <c r="Z286" i="11" s="1"/>
  <c r="T287" i="11"/>
  <c r="W287" i="11" s="1"/>
  <c r="Z287" i="11" s="1"/>
  <c r="T288" i="11"/>
  <c r="W288" i="11" s="1"/>
  <c r="Z288" i="11" s="1"/>
  <c r="T289" i="11"/>
  <c r="W289" i="11" s="1"/>
  <c r="Z289" i="11" s="1"/>
  <c r="T290" i="11"/>
  <c r="W290" i="11" s="1"/>
  <c r="Z290" i="11" s="1"/>
  <c r="T291" i="11"/>
  <c r="W291" i="11" s="1"/>
  <c r="Z291" i="11" s="1"/>
  <c r="T292" i="11"/>
  <c r="W292" i="11" s="1"/>
  <c r="Z292" i="11" s="1"/>
  <c r="T293" i="11"/>
  <c r="W293" i="11" s="1"/>
  <c r="Z293" i="11" s="1"/>
  <c r="T294" i="11"/>
  <c r="W294" i="11" s="1"/>
  <c r="Z294" i="11" s="1"/>
  <c r="T295" i="11"/>
  <c r="W295" i="11" s="1"/>
  <c r="Z295" i="11" s="1"/>
  <c r="T296" i="11"/>
  <c r="W296" i="11" s="1"/>
  <c r="Z296" i="11" s="1"/>
  <c r="T297" i="11"/>
  <c r="W297" i="11" s="1"/>
  <c r="Z297" i="11" s="1"/>
  <c r="T298" i="11"/>
  <c r="W298" i="11" s="1"/>
  <c r="Z298" i="11" s="1"/>
  <c r="T299" i="11"/>
  <c r="W299" i="11" s="1"/>
  <c r="Z299" i="11" s="1"/>
  <c r="T300" i="11"/>
  <c r="W300" i="11" s="1"/>
  <c r="Z300" i="11" s="1"/>
  <c r="T301" i="11"/>
  <c r="W301" i="11" s="1"/>
  <c r="Z301" i="11" s="1"/>
  <c r="T302" i="11"/>
  <c r="W302" i="11" s="1"/>
  <c r="Z302" i="11" s="1"/>
  <c r="T303" i="11"/>
  <c r="W303" i="11" s="1"/>
  <c r="Z303" i="11" s="1"/>
  <c r="T304" i="11"/>
  <c r="W304" i="11" s="1"/>
  <c r="Z304" i="11" s="1"/>
  <c r="T305" i="11"/>
  <c r="W305" i="11" s="1"/>
  <c r="Z305" i="11" s="1"/>
  <c r="T306" i="11"/>
  <c r="W306" i="11" s="1"/>
  <c r="Z306" i="11" s="1"/>
  <c r="T307" i="11"/>
  <c r="W307" i="11" s="1"/>
  <c r="Z307" i="11" s="1"/>
  <c r="T308" i="11"/>
  <c r="W308" i="11" s="1"/>
  <c r="Z308" i="11" s="1"/>
  <c r="T309" i="11"/>
  <c r="W309" i="11" s="1"/>
  <c r="Z309" i="11" s="1"/>
  <c r="T310" i="11"/>
  <c r="W310" i="11" s="1"/>
  <c r="Z310" i="11" s="1"/>
  <c r="T311" i="11"/>
  <c r="W311" i="11" s="1"/>
  <c r="Z311" i="11" s="1"/>
  <c r="T312" i="11"/>
  <c r="W312" i="11" s="1"/>
  <c r="Z312" i="11" s="1"/>
  <c r="T313" i="11"/>
  <c r="W313" i="11" s="1"/>
  <c r="Z313" i="11" s="1"/>
  <c r="T314" i="11"/>
  <c r="W314" i="11" s="1"/>
  <c r="Z314" i="11" s="1"/>
  <c r="T315" i="11"/>
  <c r="W315" i="11" s="1"/>
  <c r="Z315" i="11" s="1"/>
  <c r="T316" i="11"/>
  <c r="W316" i="11" s="1"/>
  <c r="Z316" i="11" s="1"/>
  <c r="T317" i="11"/>
  <c r="W317" i="11" s="1"/>
  <c r="Z317" i="11" s="1"/>
  <c r="T318" i="11"/>
  <c r="W318" i="11" s="1"/>
  <c r="Z318" i="11" s="1"/>
  <c r="T319" i="11"/>
  <c r="W319" i="11" s="1"/>
  <c r="Z319" i="11" s="1"/>
  <c r="T320" i="11"/>
  <c r="W320" i="11" s="1"/>
  <c r="Z320" i="11" s="1"/>
  <c r="T321" i="11"/>
  <c r="W321" i="11" s="1"/>
  <c r="Z321" i="11" s="1"/>
  <c r="T322" i="11"/>
  <c r="W322" i="11" s="1"/>
  <c r="Z322" i="11" s="1"/>
  <c r="T323" i="11"/>
  <c r="W323" i="11" s="1"/>
  <c r="Z323" i="11" s="1"/>
  <c r="T324" i="11"/>
  <c r="W324" i="11" s="1"/>
  <c r="Z324" i="11" s="1"/>
  <c r="T325" i="11"/>
  <c r="W325" i="11" s="1"/>
  <c r="Z325" i="11" s="1"/>
  <c r="T326" i="11"/>
  <c r="W326" i="11" s="1"/>
  <c r="Z326" i="11" s="1"/>
  <c r="T327" i="11"/>
  <c r="W327" i="11" s="1"/>
  <c r="Z327" i="11" s="1"/>
  <c r="T328" i="11"/>
  <c r="W328" i="11" s="1"/>
  <c r="Z328" i="11" s="1"/>
  <c r="T329" i="11"/>
  <c r="W329" i="11" s="1"/>
  <c r="Z329" i="11" s="1"/>
  <c r="T330" i="11"/>
  <c r="W330" i="11" s="1"/>
  <c r="Z330" i="11" s="1"/>
  <c r="T331" i="11"/>
  <c r="W331" i="11" s="1"/>
  <c r="Z331" i="11" s="1"/>
  <c r="T332" i="11"/>
  <c r="W332" i="11" s="1"/>
  <c r="Z332" i="11" s="1"/>
  <c r="T333" i="11"/>
  <c r="W333" i="11" s="1"/>
  <c r="Z333" i="11" s="1"/>
  <c r="T334" i="11"/>
  <c r="W334" i="11" s="1"/>
  <c r="Z334" i="11" s="1"/>
  <c r="T335" i="11"/>
  <c r="W335" i="11" s="1"/>
  <c r="Z335" i="11" s="1"/>
  <c r="T336" i="11"/>
  <c r="W336" i="11" s="1"/>
  <c r="Z336" i="11" s="1"/>
  <c r="T337" i="11"/>
  <c r="W337" i="11" s="1"/>
  <c r="Z337" i="11" s="1"/>
  <c r="T338" i="11"/>
  <c r="W338" i="11" s="1"/>
  <c r="Z338" i="11" s="1"/>
  <c r="T339" i="11"/>
  <c r="W339" i="11" s="1"/>
  <c r="Z339" i="11" s="1"/>
  <c r="T340" i="11"/>
  <c r="W340" i="11" s="1"/>
  <c r="Z340" i="11" s="1"/>
  <c r="T341" i="11"/>
  <c r="W341" i="11" s="1"/>
  <c r="Z341" i="11" s="1"/>
  <c r="T342" i="11"/>
  <c r="W342" i="11" s="1"/>
  <c r="Z342" i="11" s="1"/>
  <c r="T343" i="11"/>
  <c r="W343" i="11" s="1"/>
  <c r="Z343" i="11" s="1"/>
  <c r="T344" i="11"/>
  <c r="W344" i="11" s="1"/>
  <c r="Z344" i="11" s="1"/>
  <c r="T345" i="11"/>
  <c r="W345" i="11" s="1"/>
  <c r="Z345" i="11" s="1"/>
  <c r="T346" i="11"/>
  <c r="W346" i="11" s="1"/>
  <c r="Z346" i="11" s="1"/>
  <c r="T347" i="11"/>
  <c r="W347" i="11" s="1"/>
  <c r="Z347" i="11" s="1"/>
  <c r="T348" i="11"/>
  <c r="W348" i="11" s="1"/>
  <c r="Z348" i="11" s="1"/>
  <c r="T349" i="11"/>
  <c r="W349" i="11" s="1"/>
  <c r="Z349" i="11" s="1"/>
  <c r="T350" i="11"/>
  <c r="W350" i="11" s="1"/>
  <c r="Z350" i="11" s="1"/>
  <c r="T351" i="11"/>
  <c r="W351" i="11" s="1"/>
  <c r="Z351" i="11" s="1"/>
  <c r="T352" i="11"/>
  <c r="W352" i="11" s="1"/>
  <c r="Z352" i="11" s="1"/>
  <c r="T353" i="11"/>
  <c r="W353" i="11" s="1"/>
  <c r="Z353" i="11" s="1"/>
  <c r="T354" i="11"/>
  <c r="W354" i="11" s="1"/>
  <c r="Z354" i="11" s="1"/>
  <c r="T355" i="11"/>
  <c r="W355" i="11" s="1"/>
  <c r="Z355" i="11" s="1"/>
  <c r="T356" i="11"/>
  <c r="W356" i="11" s="1"/>
  <c r="Z356" i="11" s="1"/>
  <c r="T357" i="11"/>
  <c r="W357" i="11" s="1"/>
  <c r="Z357" i="11" s="1"/>
  <c r="T358" i="11"/>
  <c r="W358" i="11" s="1"/>
  <c r="Z358" i="11" s="1"/>
  <c r="T359" i="11"/>
  <c r="W359" i="11" s="1"/>
  <c r="Z359" i="11" s="1"/>
  <c r="T360" i="11"/>
  <c r="W360" i="11" s="1"/>
  <c r="Z360" i="11" s="1"/>
  <c r="T361" i="11"/>
  <c r="W361" i="11" s="1"/>
  <c r="Z361" i="11" s="1"/>
  <c r="T362" i="11"/>
  <c r="W362" i="11" s="1"/>
  <c r="Z362" i="11" s="1"/>
  <c r="T363" i="11"/>
  <c r="W363" i="11" s="1"/>
  <c r="Z363" i="11" s="1"/>
  <c r="AC363" i="11" s="1"/>
  <c r="T364" i="11"/>
  <c r="W364" i="11" s="1"/>
  <c r="Z364" i="11" s="1"/>
  <c r="T365" i="11"/>
  <c r="W365" i="11" s="1"/>
  <c r="Z365" i="11" s="1"/>
  <c r="T366" i="11"/>
  <c r="W366" i="11" s="1"/>
  <c r="Z366" i="11" s="1"/>
  <c r="T367" i="11"/>
  <c r="W367" i="11" s="1"/>
  <c r="Z367" i="11" s="1"/>
  <c r="T368" i="11"/>
  <c r="W368" i="11" s="1"/>
  <c r="Z368" i="11" s="1"/>
  <c r="T369" i="11"/>
  <c r="W369" i="11" s="1"/>
  <c r="Z369" i="11" s="1"/>
  <c r="T370" i="11"/>
  <c r="W370" i="11" s="1"/>
  <c r="Z370" i="11" s="1"/>
  <c r="T371" i="11"/>
  <c r="W371" i="11" s="1"/>
  <c r="Z371" i="11" s="1"/>
  <c r="T372" i="11"/>
  <c r="W372" i="11" s="1"/>
  <c r="Z372" i="11" s="1"/>
  <c r="T373" i="11"/>
  <c r="W373" i="11" s="1"/>
  <c r="Z373" i="11" s="1"/>
  <c r="T374" i="11"/>
  <c r="W374" i="11" s="1"/>
  <c r="Z374" i="11" s="1"/>
  <c r="T375" i="11"/>
  <c r="W375" i="11" s="1"/>
  <c r="Z375" i="11" s="1"/>
  <c r="T376" i="11"/>
  <c r="W376" i="11" s="1"/>
  <c r="Z376" i="11" s="1"/>
  <c r="T377" i="11"/>
  <c r="W377" i="11" s="1"/>
  <c r="Z377" i="11" s="1"/>
  <c r="T378" i="11"/>
  <c r="W378" i="11" s="1"/>
  <c r="Z378" i="11" s="1"/>
  <c r="T379" i="11"/>
  <c r="W379" i="11" s="1"/>
  <c r="Z379" i="11" s="1"/>
  <c r="T380" i="11"/>
  <c r="W380" i="11" s="1"/>
  <c r="Z380" i="11" s="1"/>
  <c r="T381" i="11"/>
  <c r="W381" i="11" s="1"/>
  <c r="Z381" i="11" s="1"/>
  <c r="T382" i="11"/>
  <c r="W382" i="11" s="1"/>
  <c r="Z382" i="11" s="1"/>
  <c r="T383" i="11"/>
  <c r="W383" i="11" s="1"/>
  <c r="Z383" i="11" s="1"/>
  <c r="T384" i="11"/>
  <c r="W384" i="11" s="1"/>
  <c r="Z384" i="11" s="1"/>
  <c r="T385" i="11"/>
  <c r="W385" i="11" s="1"/>
  <c r="Z385" i="11" s="1"/>
  <c r="T386" i="11"/>
  <c r="W386" i="11" s="1"/>
  <c r="Z386" i="11" s="1"/>
  <c r="T387" i="11"/>
  <c r="W387" i="11" s="1"/>
  <c r="Z387" i="11" s="1"/>
  <c r="T388" i="11"/>
  <c r="W388" i="11" s="1"/>
  <c r="Z388" i="11" s="1"/>
  <c r="T389" i="11"/>
  <c r="W389" i="11" s="1"/>
  <c r="Z389" i="11" s="1"/>
  <c r="T390" i="11"/>
  <c r="W390" i="11" s="1"/>
  <c r="Z390" i="11" s="1"/>
  <c r="T391" i="11"/>
  <c r="W391" i="11" s="1"/>
  <c r="Z391" i="11" s="1"/>
  <c r="T392" i="11"/>
  <c r="W392" i="11" s="1"/>
  <c r="Z392" i="11" s="1"/>
  <c r="T393" i="11"/>
  <c r="W393" i="11" s="1"/>
  <c r="Z393" i="11" s="1"/>
  <c r="T394" i="11"/>
  <c r="W394" i="11" s="1"/>
  <c r="Z394" i="11" s="1"/>
  <c r="T395" i="11"/>
  <c r="W395" i="11" s="1"/>
  <c r="Z395" i="11" s="1"/>
  <c r="T396" i="11"/>
  <c r="W396" i="11" s="1"/>
  <c r="Z396" i="11" s="1"/>
  <c r="T397" i="11"/>
  <c r="W397" i="11" s="1"/>
  <c r="Z397" i="11" s="1"/>
  <c r="T398" i="11"/>
  <c r="W398" i="11" s="1"/>
  <c r="Z398" i="11" s="1"/>
  <c r="T399" i="11"/>
  <c r="W399" i="11" s="1"/>
  <c r="Z399" i="11" s="1"/>
  <c r="T400" i="11"/>
  <c r="W400" i="11" s="1"/>
  <c r="Z400" i="11" s="1"/>
  <c r="T401" i="11"/>
  <c r="W401" i="11" s="1"/>
  <c r="Z401" i="11" s="1"/>
  <c r="T402" i="11"/>
  <c r="W402" i="11" s="1"/>
  <c r="Z402" i="11" s="1"/>
  <c r="T403" i="11"/>
  <c r="W403" i="11" s="1"/>
  <c r="Z403" i="11" s="1"/>
  <c r="T404" i="11"/>
  <c r="W404" i="11" s="1"/>
  <c r="Z404" i="11" s="1"/>
  <c r="T405" i="11"/>
  <c r="W405" i="11" s="1"/>
  <c r="Z405" i="11" s="1"/>
  <c r="T406" i="11"/>
  <c r="W406" i="11" s="1"/>
  <c r="Z406" i="11" s="1"/>
  <c r="T407" i="11"/>
  <c r="W407" i="11" s="1"/>
  <c r="Z407" i="11" s="1"/>
  <c r="T408" i="11"/>
  <c r="W408" i="11" s="1"/>
  <c r="Z408" i="11" s="1"/>
  <c r="T409" i="11"/>
  <c r="W409" i="11" s="1"/>
  <c r="Z409" i="11" s="1"/>
  <c r="T410" i="11"/>
  <c r="W410" i="11" s="1"/>
  <c r="Z410" i="11" s="1"/>
  <c r="T411" i="11"/>
  <c r="W411" i="11" s="1"/>
  <c r="Z411" i="11" s="1"/>
  <c r="T412" i="11"/>
  <c r="W412" i="11" s="1"/>
  <c r="Z412" i="11" s="1"/>
  <c r="T413" i="11"/>
  <c r="W413" i="11" s="1"/>
  <c r="Z413" i="11" s="1"/>
  <c r="T414" i="11"/>
  <c r="W414" i="11" s="1"/>
  <c r="Z414" i="11" s="1"/>
  <c r="T415" i="11"/>
  <c r="W415" i="11" s="1"/>
  <c r="Z415" i="11" s="1"/>
  <c r="T416" i="11"/>
  <c r="W416" i="11" s="1"/>
  <c r="Z416" i="11" s="1"/>
  <c r="T417" i="11"/>
  <c r="W417" i="11" s="1"/>
  <c r="Z417" i="11" s="1"/>
  <c r="T418" i="11"/>
  <c r="W418" i="11" s="1"/>
  <c r="Z418" i="11" s="1"/>
  <c r="T419" i="11"/>
  <c r="W419" i="11" s="1"/>
  <c r="Z419" i="11" s="1"/>
  <c r="T420" i="11"/>
  <c r="W420" i="11" s="1"/>
  <c r="Z420" i="11" s="1"/>
  <c r="T421" i="11"/>
  <c r="W421" i="11" s="1"/>
  <c r="Z421" i="11" s="1"/>
  <c r="T422" i="11"/>
  <c r="W422" i="11" s="1"/>
  <c r="Z422" i="11" s="1"/>
  <c r="T423" i="11"/>
  <c r="W423" i="11" s="1"/>
  <c r="Z423" i="11" s="1"/>
  <c r="T424" i="11"/>
  <c r="W424" i="11" s="1"/>
  <c r="Z424" i="11" s="1"/>
  <c r="T425" i="11"/>
  <c r="W425" i="11" s="1"/>
  <c r="Z425" i="11" s="1"/>
  <c r="T426" i="11"/>
  <c r="W426" i="11" s="1"/>
  <c r="Z426" i="11" s="1"/>
  <c r="T427" i="11"/>
  <c r="W427" i="11" s="1"/>
  <c r="Z427" i="11" s="1"/>
  <c r="T428" i="11"/>
  <c r="W428" i="11" s="1"/>
  <c r="Z428" i="11" s="1"/>
  <c r="T429" i="11"/>
  <c r="W429" i="11" s="1"/>
  <c r="Z429" i="11" s="1"/>
  <c r="T430" i="11"/>
  <c r="W430" i="11" s="1"/>
  <c r="Z430" i="11" s="1"/>
  <c r="T431" i="11"/>
  <c r="W431" i="11" s="1"/>
  <c r="Z431" i="11" s="1"/>
  <c r="T432" i="11"/>
  <c r="W432" i="11" s="1"/>
  <c r="Z432" i="11" s="1"/>
  <c r="T433" i="11"/>
  <c r="W433" i="11" s="1"/>
  <c r="Z433" i="11" s="1"/>
  <c r="T434" i="11"/>
  <c r="W434" i="11" s="1"/>
  <c r="Z434" i="11" s="1"/>
  <c r="T435" i="11"/>
  <c r="W435" i="11" s="1"/>
  <c r="Z435" i="11" s="1"/>
  <c r="T436" i="11"/>
  <c r="W436" i="11" s="1"/>
  <c r="Z436" i="11" s="1"/>
  <c r="T437" i="11"/>
  <c r="W437" i="11" s="1"/>
  <c r="Z437" i="11" s="1"/>
  <c r="T438" i="11"/>
  <c r="W438" i="11" s="1"/>
  <c r="Z438" i="11" s="1"/>
  <c r="T439" i="11"/>
  <c r="W439" i="11" s="1"/>
  <c r="Z439" i="11" s="1"/>
  <c r="T440" i="11"/>
  <c r="W440" i="11" s="1"/>
  <c r="Z440" i="11" s="1"/>
  <c r="T441" i="11"/>
  <c r="W441" i="11" s="1"/>
  <c r="Z441" i="11" s="1"/>
  <c r="T442" i="11"/>
  <c r="W442" i="11" s="1"/>
  <c r="Z442" i="11" s="1"/>
  <c r="T443" i="11"/>
  <c r="W443" i="11" s="1"/>
  <c r="Z443" i="11" s="1"/>
  <c r="T444" i="11"/>
  <c r="W444" i="11" s="1"/>
  <c r="Z444" i="11" s="1"/>
  <c r="T445" i="11"/>
  <c r="W445" i="11" s="1"/>
  <c r="Z445" i="11" s="1"/>
  <c r="T446" i="11"/>
  <c r="W446" i="11" s="1"/>
  <c r="Z446" i="11" s="1"/>
  <c r="T447" i="11"/>
  <c r="W447" i="11" s="1"/>
  <c r="Z447" i="11" s="1"/>
  <c r="T448" i="11"/>
  <c r="W448" i="11" s="1"/>
  <c r="Z448" i="11" s="1"/>
  <c r="T449" i="11"/>
  <c r="W449" i="11" s="1"/>
  <c r="Z449" i="11" s="1"/>
  <c r="T450" i="11"/>
  <c r="W450" i="11" s="1"/>
  <c r="Z450" i="11" s="1"/>
  <c r="T451" i="11"/>
  <c r="W451" i="11" s="1"/>
  <c r="Z451" i="11" s="1"/>
  <c r="T452" i="11"/>
  <c r="W452" i="11" s="1"/>
  <c r="Z452" i="11" s="1"/>
  <c r="T453" i="11"/>
  <c r="W453" i="11" s="1"/>
  <c r="Z453" i="11" s="1"/>
  <c r="T454" i="11"/>
  <c r="W454" i="11" s="1"/>
  <c r="Z454" i="11" s="1"/>
  <c r="T455" i="11"/>
  <c r="W455" i="11" s="1"/>
  <c r="Z455" i="11" s="1"/>
  <c r="T456" i="11"/>
  <c r="W456" i="11" s="1"/>
  <c r="Z456" i="11" s="1"/>
  <c r="T457" i="11"/>
  <c r="W457" i="11" s="1"/>
  <c r="Z457" i="11" s="1"/>
  <c r="T458" i="11"/>
  <c r="W458" i="11" s="1"/>
  <c r="Z458" i="11" s="1"/>
  <c r="T459" i="11"/>
  <c r="W459" i="11" s="1"/>
  <c r="Z459" i="11" s="1"/>
  <c r="T460" i="11"/>
  <c r="W460" i="11" s="1"/>
  <c r="Z460" i="11" s="1"/>
  <c r="T461" i="11"/>
  <c r="W461" i="11" s="1"/>
  <c r="Z461" i="11" s="1"/>
  <c r="T462" i="11"/>
  <c r="W462" i="11" s="1"/>
  <c r="Z462" i="11" s="1"/>
  <c r="T463" i="11"/>
  <c r="W463" i="11" s="1"/>
  <c r="Z463" i="11" s="1"/>
  <c r="T464" i="11"/>
  <c r="W464" i="11" s="1"/>
  <c r="Z464" i="11" s="1"/>
  <c r="T465" i="11"/>
  <c r="W465" i="11" s="1"/>
  <c r="Z465" i="11" s="1"/>
  <c r="T466" i="11"/>
  <c r="W466" i="11" s="1"/>
  <c r="Z466" i="11" s="1"/>
  <c r="T467" i="11"/>
  <c r="W467" i="11" s="1"/>
  <c r="Z467" i="11" s="1"/>
  <c r="T468" i="11"/>
  <c r="W468" i="11" s="1"/>
  <c r="Z468" i="11" s="1"/>
  <c r="T469" i="11"/>
  <c r="W469" i="11" s="1"/>
  <c r="Z469" i="11" s="1"/>
  <c r="T470" i="11"/>
  <c r="W470" i="11" s="1"/>
  <c r="Z470" i="11" s="1"/>
  <c r="T471" i="11"/>
  <c r="W471" i="11" s="1"/>
  <c r="Z471" i="11" s="1"/>
  <c r="T472" i="11"/>
  <c r="W472" i="11" s="1"/>
  <c r="Z472" i="11" s="1"/>
  <c r="T473" i="11"/>
  <c r="W473" i="11" s="1"/>
  <c r="Z473" i="11" s="1"/>
  <c r="T474" i="11"/>
  <c r="W474" i="11" s="1"/>
  <c r="Z474" i="11" s="1"/>
  <c r="T475" i="11"/>
  <c r="W475" i="11" s="1"/>
  <c r="Z475" i="11" s="1"/>
  <c r="T476" i="11"/>
  <c r="W476" i="11" s="1"/>
  <c r="Z476" i="11" s="1"/>
  <c r="T477" i="11"/>
  <c r="W477" i="11" s="1"/>
  <c r="Z477" i="11" s="1"/>
  <c r="T478" i="11"/>
  <c r="W478" i="11" s="1"/>
  <c r="Z478" i="11" s="1"/>
  <c r="T479" i="11"/>
  <c r="W479" i="11" s="1"/>
  <c r="Z479" i="11" s="1"/>
  <c r="T480" i="11"/>
  <c r="W480" i="11" s="1"/>
  <c r="Z480" i="11" s="1"/>
  <c r="T481" i="11"/>
  <c r="W481" i="11" s="1"/>
  <c r="Z481" i="11" s="1"/>
  <c r="T482" i="11"/>
  <c r="W482" i="11" s="1"/>
  <c r="Z482" i="11" s="1"/>
  <c r="T483" i="11"/>
  <c r="W483" i="11" s="1"/>
  <c r="Z483" i="11" s="1"/>
  <c r="T484" i="11"/>
  <c r="W484" i="11" s="1"/>
  <c r="Z484" i="11" s="1"/>
  <c r="T485" i="11"/>
  <c r="W485" i="11" s="1"/>
  <c r="Z485" i="11" s="1"/>
  <c r="T486" i="11"/>
  <c r="W486" i="11" s="1"/>
  <c r="Z486" i="11" s="1"/>
  <c r="T487" i="11"/>
  <c r="W487" i="11" s="1"/>
  <c r="Z487" i="11" s="1"/>
  <c r="T488" i="11"/>
  <c r="W488" i="11" s="1"/>
  <c r="Z488" i="11" s="1"/>
  <c r="T489" i="11"/>
  <c r="W489" i="11" s="1"/>
  <c r="Z489" i="11" s="1"/>
  <c r="T490" i="11"/>
  <c r="W490" i="11" s="1"/>
  <c r="Z490" i="11" s="1"/>
  <c r="T491" i="11"/>
  <c r="W491" i="11" s="1"/>
  <c r="Z491" i="11" s="1"/>
  <c r="T492" i="11"/>
  <c r="W492" i="11" s="1"/>
  <c r="Z492" i="11" s="1"/>
  <c r="T493" i="11"/>
  <c r="W493" i="11" s="1"/>
  <c r="Z493" i="11" s="1"/>
  <c r="T494" i="11"/>
  <c r="W494" i="11" s="1"/>
  <c r="Z494" i="11" s="1"/>
  <c r="T495" i="11"/>
  <c r="W495" i="11" s="1"/>
  <c r="Z495" i="11" s="1"/>
  <c r="T496" i="11"/>
  <c r="W496" i="11" s="1"/>
  <c r="Z496" i="11" s="1"/>
  <c r="T497" i="11"/>
  <c r="W497" i="11" s="1"/>
  <c r="Z497" i="11" s="1"/>
  <c r="T498" i="11"/>
  <c r="W498" i="11" s="1"/>
  <c r="Z498" i="11" s="1"/>
  <c r="T499" i="11"/>
  <c r="W499" i="11" s="1"/>
  <c r="Z499" i="11" s="1"/>
  <c r="T500" i="11"/>
  <c r="W500" i="11" s="1"/>
  <c r="Z500" i="11" s="1"/>
  <c r="T501" i="11"/>
  <c r="W501" i="11" s="1"/>
  <c r="Z501" i="11" s="1"/>
  <c r="T502" i="11"/>
  <c r="W502" i="11" s="1"/>
  <c r="Z502" i="11" s="1"/>
  <c r="AC502" i="11" s="1"/>
  <c r="T503" i="11"/>
  <c r="W503" i="11" s="1"/>
  <c r="Z503" i="11" s="1"/>
  <c r="S21" i="11"/>
  <c r="V21" i="11" s="1"/>
  <c r="Y21" i="11" s="1"/>
  <c r="S22" i="11"/>
  <c r="V22" i="11" s="1"/>
  <c r="Y22" i="11" s="1"/>
  <c r="S23" i="11"/>
  <c r="V23" i="11" s="1"/>
  <c r="Y23" i="11" s="1"/>
  <c r="S24" i="11"/>
  <c r="V24" i="11" s="1"/>
  <c r="Y24" i="11" s="1"/>
  <c r="S25" i="11"/>
  <c r="V25" i="11" s="1"/>
  <c r="Y25" i="11" s="1"/>
  <c r="S26" i="11"/>
  <c r="V26" i="11" s="1"/>
  <c r="Y26" i="11" s="1"/>
  <c r="S27" i="11"/>
  <c r="V27" i="11" s="1"/>
  <c r="Y27" i="11" s="1"/>
  <c r="S28" i="11"/>
  <c r="V28" i="11" s="1"/>
  <c r="Y28" i="11" s="1"/>
  <c r="S29" i="11"/>
  <c r="V29" i="11" s="1"/>
  <c r="Y29" i="11" s="1"/>
  <c r="S30" i="11"/>
  <c r="V30" i="11" s="1"/>
  <c r="Y30" i="11" s="1"/>
  <c r="S31" i="11"/>
  <c r="V31" i="11" s="1"/>
  <c r="Y31" i="11" s="1"/>
  <c r="S32" i="11"/>
  <c r="V32" i="11" s="1"/>
  <c r="Y32" i="11" s="1"/>
  <c r="S33" i="11"/>
  <c r="V33" i="11" s="1"/>
  <c r="Y33" i="11" s="1"/>
  <c r="S34" i="11"/>
  <c r="V34" i="11" s="1"/>
  <c r="Y34" i="11" s="1"/>
  <c r="S35" i="11"/>
  <c r="V35" i="11" s="1"/>
  <c r="Y35" i="11" s="1"/>
  <c r="S36" i="11"/>
  <c r="V36" i="11" s="1"/>
  <c r="Y36" i="11" s="1"/>
  <c r="S37" i="11"/>
  <c r="V37" i="11" s="1"/>
  <c r="Y37" i="11" s="1"/>
  <c r="S38" i="11"/>
  <c r="V38" i="11" s="1"/>
  <c r="Y38" i="11" s="1"/>
  <c r="S39" i="11"/>
  <c r="V39" i="11" s="1"/>
  <c r="Y39" i="11" s="1"/>
  <c r="S40" i="11"/>
  <c r="V40" i="11" s="1"/>
  <c r="Y40" i="11" s="1"/>
  <c r="S41" i="11"/>
  <c r="V41" i="11" s="1"/>
  <c r="Y41" i="11" s="1"/>
  <c r="S42" i="11"/>
  <c r="V42" i="11" s="1"/>
  <c r="Y42" i="11" s="1"/>
  <c r="S43" i="11"/>
  <c r="V43" i="11" s="1"/>
  <c r="Y43" i="11" s="1"/>
  <c r="S44" i="11"/>
  <c r="V44" i="11" s="1"/>
  <c r="Y44" i="11" s="1"/>
  <c r="S45" i="11"/>
  <c r="V45" i="11" s="1"/>
  <c r="Y45" i="11" s="1"/>
  <c r="S46" i="11"/>
  <c r="V46" i="11" s="1"/>
  <c r="Y46" i="11" s="1"/>
  <c r="S47" i="11"/>
  <c r="V47" i="11" s="1"/>
  <c r="Y47" i="11" s="1"/>
  <c r="S48" i="11"/>
  <c r="V48" i="11" s="1"/>
  <c r="Y48" i="11" s="1"/>
  <c r="S49" i="11"/>
  <c r="V49" i="11" s="1"/>
  <c r="Y49" i="11" s="1"/>
  <c r="S50" i="11"/>
  <c r="V50" i="11" s="1"/>
  <c r="Y50" i="11" s="1"/>
  <c r="S51" i="11"/>
  <c r="V51" i="11" s="1"/>
  <c r="Y51" i="11" s="1"/>
  <c r="S52" i="11"/>
  <c r="V52" i="11" s="1"/>
  <c r="Y52" i="11" s="1"/>
  <c r="S53" i="11"/>
  <c r="V53" i="11" s="1"/>
  <c r="Y53" i="11" s="1"/>
  <c r="S54" i="11"/>
  <c r="V54" i="11" s="1"/>
  <c r="Y54" i="11" s="1"/>
  <c r="S55" i="11"/>
  <c r="V55" i="11" s="1"/>
  <c r="Y55" i="11" s="1"/>
  <c r="S56" i="11"/>
  <c r="V56" i="11" s="1"/>
  <c r="Y56" i="11" s="1"/>
  <c r="S57" i="11"/>
  <c r="V57" i="11" s="1"/>
  <c r="Y57" i="11" s="1"/>
  <c r="S58" i="11"/>
  <c r="V58" i="11" s="1"/>
  <c r="Y58" i="11" s="1"/>
  <c r="S59" i="11"/>
  <c r="V59" i="11" s="1"/>
  <c r="Y59" i="11" s="1"/>
  <c r="S60" i="11"/>
  <c r="V60" i="11" s="1"/>
  <c r="Y60" i="11" s="1"/>
  <c r="S61" i="11"/>
  <c r="V61" i="11" s="1"/>
  <c r="Y61" i="11" s="1"/>
  <c r="S62" i="11"/>
  <c r="V62" i="11" s="1"/>
  <c r="Y62" i="11" s="1"/>
  <c r="S63" i="11"/>
  <c r="V63" i="11" s="1"/>
  <c r="Y63" i="11" s="1"/>
  <c r="S64" i="11"/>
  <c r="V64" i="11" s="1"/>
  <c r="Y64" i="11" s="1"/>
  <c r="S65" i="11"/>
  <c r="V65" i="11" s="1"/>
  <c r="Y65" i="11" s="1"/>
  <c r="S66" i="11"/>
  <c r="V66" i="11" s="1"/>
  <c r="Y66" i="11" s="1"/>
  <c r="S67" i="11"/>
  <c r="V67" i="11" s="1"/>
  <c r="Y67" i="11" s="1"/>
  <c r="S68" i="11"/>
  <c r="V68" i="11" s="1"/>
  <c r="Y68" i="11" s="1"/>
  <c r="S69" i="11"/>
  <c r="V69" i="11" s="1"/>
  <c r="Y69" i="11" s="1"/>
  <c r="S70" i="11"/>
  <c r="V70" i="11" s="1"/>
  <c r="Y70" i="11" s="1"/>
  <c r="S71" i="11"/>
  <c r="V71" i="11" s="1"/>
  <c r="Y71" i="11" s="1"/>
  <c r="S72" i="11"/>
  <c r="V72" i="11" s="1"/>
  <c r="Y72" i="11" s="1"/>
  <c r="S73" i="11"/>
  <c r="V73" i="11" s="1"/>
  <c r="Y73" i="11" s="1"/>
  <c r="S74" i="11"/>
  <c r="V74" i="11" s="1"/>
  <c r="Y74" i="11" s="1"/>
  <c r="S75" i="11"/>
  <c r="V75" i="11" s="1"/>
  <c r="Y75" i="11" s="1"/>
  <c r="S76" i="11"/>
  <c r="V76" i="11" s="1"/>
  <c r="Y76" i="11" s="1"/>
  <c r="S77" i="11"/>
  <c r="V77" i="11" s="1"/>
  <c r="Y77" i="11" s="1"/>
  <c r="S78" i="11"/>
  <c r="V78" i="11" s="1"/>
  <c r="Y78" i="11" s="1"/>
  <c r="S79" i="11"/>
  <c r="V79" i="11" s="1"/>
  <c r="Y79" i="11" s="1"/>
  <c r="S80" i="11"/>
  <c r="V80" i="11" s="1"/>
  <c r="Y80" i="11" s="1"/>
  <c r="S81" i="11"/>
  <c r="V81" i="11" s="1"/>
  <c r="Y81" i="11" s="1"/>
  <c r="S82" i="11"/>
  <c r="V82" i="11" s="1"/>
  <c r="Y82" i="11" s="1"/>
  <c r="S83" i="11"/>
  <c r="V83" i="11" s="1"/>
  <c r="Y83" i="11" s="1"/>
  <c r="S84" i="11"/>
  <c r="V84" i="11" s="1"/>
  <c r="Y84" i="11" s="1"/>
  <c r="S85" i="11"/>
  <c r="V85" i="11" s="1"/>
  <c r="Y85" i="11" s="1"/>
  <c r="S86" i="11"/>
  <c r="V86" i="11" s="1"/>
  <c r="Y86" i="11" s="1"/>
  <c r="S87" i="11"/>
  <c r="V87" i="11" s="1"/>
  <c r="Y87" i="11" s="1"/>
  <c r="S88" i="11"/>
  <c r="V88" i="11" s="1"/>
  <c r="Y88" i="11" s="1"/>
  <c r="S89" i="11"/>
  <c r="V89" i="11" s="1"/>
  <c r="Y89" i="11" s="1"/>
  <c r="S90" i="11"/>
  <c r="V90" i="11" s="1"/>
  <c r="Y90" i="11" s="1"/>
  <c r="S91" i="11"/>
  <c r="V91" i="11" s="1"/>
  <c r="Y91" i="11" s="1"/>
  <c r="S92" i="11"/>
  <c r="V92" i="11" s="1"/>
  <c r="Y92" i="11" s="1"/>
  <c r="S93" i="11"/>
  <c r="V93" i="11" s="1"/>
  <c r="Y93" i="11" s="1"/>
  <c r="S94" i="11"/>
  <c r="V94" i="11" s="1"/>
  <c r="Y94" i="11" s="1"/>
  <c r="S95" i="11"/>
  <c r="V95" i="11" s="1"/>
  <c r="Y95" i="11" s="1"/>
  <c r="S96" i="11"/>
  <c r="V96" i="11" s="1"/>
  <c r="Y96" i="11" s="1"/>
  <c r="S97" i="11"/>
  <c r="V97" i="11" s="1"/>
  <c r="Y97" i="11" s="1"/>
  <c r="S98" i="11"/>
  <c r="V98" i="11" s="1"/>
  <c r="Y98" i="11" s="1"/>
  <c r="S99" i="11"/>
  <c r="V99" i="11" s="1"/>
  <c r="Y99" i="11" s="1"/>
  <c r="S100" i="11"/>
  <c r="V100" i="11" s="1"/>
  <c r="Y100" i="11" s="1"/>
  <c r="S101" i="11"/>
  <c r="V101" i="11" s="1"/>
  <c r="Y101" i="11" s="1"/>
  <c r="S102" i="11"/>
  <c r="V102" i="11" s="1"/>
  <c r="Y102" i="11" s="1"/>
  <c r="S103" i="11"/>
  <c r="V103" i="11" s="1"/>
  <c r="Y103" i="11" s="1"/>
  <c r="S104" i="11"/>
  <c r="V104" i="11" s="1"/>
  <c r="Y104" i="11" s="1"/>
  <c r="S105" i="11"/>
  <c r="V105" i="11" s="1"/>
  <c r="Y105" i="11" s="1"/>
  <c r="S106" i="11"/>
  <c r="V106" i="11" s="1"/>
  <c r="Y106" i="11" s="1"/>
  <c r="S107" i="11"/>
  <c r="V107" i="11" s="1"/>
  <c r="Y107" i="11" s="1"/>
  <c r="S108" i="11"/>
  <c r="V108" i="11" s="1"/>
  <c r="Y108" i="11" s="1"/>
  <c r="S109" i="11"/>
  <c r="V109" i="11" s="1"/>
  <c r="Y109" i="11" s="1"/>
  <c r="S110" i="11"/>
  <c r="V110" i="11" s="1"/>
  <c r="Y110" i="11" s="1"/>
  <c r="S111" i="11"/>
  <c r="V111" i="11" s="1"/>
  <c r="Y111" i="11" s="1"/>
  <c r="S112" i="11"/>
  <c r="V112" i="11" s="1"/>
  <c r="Y112" i="11" s="1"/>
  <c r="S113" i="11"/>
  <c r="V113" i="11" s="1"/>
  <c r="Y113" i="11" s="1"/>
  <c r="S114" i="11"/>
  <c r="V114" i="11" s="1"/>
  <c r="Y114" i="11" s="1"/>
  <c r="S115" i="11"/>
  <c r="V115" i="11" s="1"/>
  <c r="Y115" i="11" s="1"/>
  <c r="S116" i="11"/>
  <c r="V116" i="11" s="1"/>
  <c r="Y116" i="11" s="1"/>
  <c r="S117" i="11"/>
  <c r="V117" i="11" s="1"/>
  <c r="Y117" i="11" s="1"/>
  <c r="S118" i="11"/>
  <c r="V118" i="11" s="1"/>
  <c r="Y118" i="11" s="1"/>
  <c r="S119" i="11"/>
  <c r="V119" i="11" s="1"/>
  <c r="Y119" i="11" s="1"/>
  <c r="S120" i="11"/>
  <c r="V120" i="11" s="1"/>
  <c r="Y120" i="11" s="1"/>
  <c r="S121" i="11"/>
  <c r="V121" i="11" s="1"/>
  <c r="Y121" i="11" s="1"/>
  <c r="S122" i="11"/>
  <c r="V122" i="11" s="1"/>
  <c r="Y122" i="11" s="1"/>
  <c r="S123" i="11"/>
  <c r="V123" i="11" s="1"/>
  <c r="Y123" i="11" s="1"/>
  <c r="S124" i="11"/>
  <c r="V124" i="11" s="1"/>
  <c r="Y124" i="11" s="1"/>
  <c r="S125" i="11"/>
  <c r="V125" i="11" s="1"/>
  <c r="Y125" i="11" s="1"/>
  <c r="S126" i="11"/>
  <c r="V126" i="11" s="1"/>
  <c r="Y126" i="11" s="1"/>
  <c r="S127" i="11"/>
  <c r="V127" i="11" s="1"/>
  <c r="Y127" i="11" s="1"/>
  <c r="S128" i="11"/>
  <c r="V128" i="11" s="1"/>
  <c r="Y128" i="11" s="1"/>
  <c r="S129" i="11"/>
  <c r="V129" i="11" s="1"/>
  <c r="Y129" i="11" s="1"/>
  <c r="S130" i="11"/>
  <c r="V130" i="11" s="1"/>
  <c r="Y130" i="11" s="1"/>
  <c r="S131" i="11"/>
  <c r="V131" i="11" s="1"/>
  <c r="Y131" i="11" s="1"/>
  <c r="S132" i="11"/>
  <c r="V132" i="11" s="1"/>
  <c r="Y132" i="11" s="1"/>
  <c r="S133" i="11"/>
  <c r="V133" i="11" s="1"/>
  <c r="Y133" i="11" s="1"/>
  <c r="S134" i="11"/>
  <c r="V134" i="11" s="1"/>
  <c r="Y134" i="11" s="1"/>
  <c r="S135" i="11"/>
  <c r="V135" i="11" s="1"/>
  <c r="Y135" i="11" s="1"/>
  <c r="S136" i="11"/>
  <c r="V136" i="11" s="1"/>
  <c r="Y136" i="11" s="1"/>
  <c r="S137" i="11"/>
  <c r="V137" i="11" s="1"/>
  <c r="Y137" i="11" s="1"/>
  <c r="S138" i="11"/>
  <c r="V138" i="11" s="1"/>
  <c r="Y138" i="11" s="1"/>
  <c r="S139" i="11"/>
  <c r="V139" i="11" s="1"/>
  <c r="Y139" i="11" s="1"/>
  <c r="S140" i="11"/>
  <c r="V140" i="11" s="1"/>
  <c r="Y140" i="11" s="1"/>
  <c r="S141" i="11"/>
  <c r="V141" i="11" s="1"/>
  <c r="Y141" i="11" s="1"/>
  <c r="S142" i="11"/>
  <c r="V142" i="11" s="1"/>
  <c r="Y142" i="11" s="1"/>
  <c r="S143" i="11"/>
  <c r="V143" i="11" s="1"/>
  <c r="Y143" i="11" s="1"/>
  <c r="S144" i="11"/>
  <c r="V144" i="11" s="1"/>
  <c r="Y144" i="11" s="1"/>
  <c r="S145" i="11"/>
  <c r="V145" i="11" s="1"/>
  <c r="Y145" i="11" s="1"/>
  <c r="S146" i="11"/>
  <c r="V146" i="11" s="1"/>
  <c r="Y146" i="11" s="1"/>
  <c r="S147" i="11"/>
  <c r="V147" i="11" s="1"/>
  <c r="Y147" i="11" s="1"/>
  <c r="S148" i="11"/>
  <c r="V148" i="11" s="1"/>
  <c r="Y148" i="11" s="1"/>
  <c r="S149" i="11"/>
  <c r="V149" i="11" s="1"/>
  <c r="Y149" i="11" s="1"/>
  <c r="S150" i="11"/>
  <c r="V150" i="11" s="1"/>
  <c r="Y150" i="11" s="1"/>
  <c r="S151" i="11"/>
  <c r="V151" i="11" s="1"/>
  <c r="Y151" i="11" s="1"/>
  <c r="S152" i="11"/>
  <c r="V152" i="11" s="1"/>
  <c r="Y152" i="11" s="1"/>
  <c r="S153" i="11"/>
  <c r="V153" i="11" s="1"/>
  <c r="Y153" i="11" s="1"/>
  <c r="S154" i="11"/>
  <c r="V154" i="11" s="1"/>
  <c r="Y154" i="11" s="1"/>
  <c r="S155" i="11"/>
  <c r="V155" i="11" s="1"/>
  <c r="Y155" i="11" s="1"/>
  <c r="AB155" i="11" s="1"/>
  <c r="S156" i="11"/>
  <c r="V156" i="11" s="1"/>
  <c r="Y156" i="11" s="1"/>
  <c r="S157" i="11"/>
  <c r="V157" i="11" s="1"/>
  <c r="Y157" i="11" s="1"/>
  <c r="S158" i="11"/>
  <c r="V158" i="11" s="1"/>
  <c r="Y158" i="11" s="1"/>
  <c r="S159" i="11"/>
  <c r="V159" i="11" s="1"/>
  <c r="Y159" i="11" s="1"/>
  <c r="S160" i="11"/>
  <c r="V160" i="11" s="1"/>
  <c r="Y160" i="11" s="1"/>
  <c r="S161" i="11"/>
  <c r="V161" i="11" s="1"/>
  <c r="Y161" i="11" s="1"/>
  <c r="AB161" i="11" s="1"/>
  <c r="S162" i="11"/>
  <c r="V162" i="11" s="1"/>
  <c r="Y162" i="11" s="1"/>
  <c r="S163" i="11"/>
  <c r="V163" i="11" s="1"/>
  <c r="Y163" i="11" s="1"/>
  <c r="S164" i="11"/>
  <c r="V164" i="11" s="1"/>
  <c r="Y164" i="11" s="1"/>
  <c r="S165" i="11"/>
  <c r="V165" i="11" s="1"/>
  <c r="Y165" i="11" s="1"/>
  <c r="S166" i="11"/>
  <c r="V166" i="11" s="1"/>
  <c r="Y166" i="11" s="1"/>
  <c r="S167" i="11"/>
  <c r="V167" i="11" s="1"/>
  <c r="Y167" i="11" s="1"/>
  <c r="S168" i="11"/>
  <c r="V168" i="11" s="1"/>
  <c r="Y168" i="11" s="1"/>
  <c r="S169" i="11"/>
  <c r="V169" i="11" s="1"/>
  <c r="Y169" i="11" s="1"/>
  <c r="S170" i="11"/>
  <c r="V170" i="11" s="1"/>
  <c r="Y170" i="11" s="1"/>
  <c r="S171" i="11"/>
  <c r="V171" i="11" s="1"/>
  <c r="Y171" i="11" s="1"/>
  <c r="S172" i="11"/>
  <c r="V172" i="11" s="1"/>
  <c r="Y172" i="11" s="1"/>
  <c r="S173" i="11"/>
  <c r="V173" i="11" s="1"/>
  <c r="Y173" i="11" s="1"/>
  <c r="S174" i="11"/>
  <c r="V174" i="11" s="1"/>
  <c r="Y174" i="11" s="1"/>
  <c r="S175" i="11"/>
  <c r="V175" i="11" s="1"/>
  <c r="Y175" i="11" s="1"/>
  <c r="S176" i="11"/>
  <c r="V176" i="11" s="1"/>
  <c r="Y176" i="11" s="1"/>
  <c r="S177" i="11"/>
  <c r="V177" i="11" s="1"/>
  <c r="Y177" i="11" s="1"/>
  <c r="S178" i="11"/>
  <c r="V178" i="11" s="1"/>
  <c r="Y178" i="11" s="1"/>
  <c r="S179" i="11"/>
  <c r="V179" i="11" s="1"/>
  <c r="Y179" i="11" s="1"/>
  <c r="S180" i="11"/>
  <c r="V180" i="11" s="1"/>
  <c r="Y180" i="11" s="1"/>
  <c r="S181" i="11"/>
  <c r="V181" i="11" s="1"/>
  <c r="Y181" i="11" s="1"/>
  <c r="S182" i="11"/>
  <c r="V182" i="11" s="1"/>
  <c r="Y182" i="11" s="1"/>
  <c r="S183" i="11"/>
  <c r="V183" i="11" s="1"/>
  <c r="Y183" i="11" s="1"/>
  <c r="S184" i="11"/>
  <c r="V184" i="11" s="1"/>
  <c r="Y184" i="11" s="1"/>
  <c r="S185" i="11"/>
  <c r="V185" i="11" s="1"/>
  <c r="Y185" i="11" s="1"/>
  <c r="S186" i="11"/>
  <c r="V186" i="11" s="1"/>
  <c r="Y186" i="11" s="1"/>
  <c r="S187" i="11"/>
  <c r="V187" i="11" s="1"/>
  <c r="Y187" i="11" s="1"/>
  <c r="S188" i="11"/>
  <c r="V188" i="11" s="1"/>
  <c r="Y188" i="11" s="1"/>
  <c r="S189" i="11"/>
  <c r="V189" i="11" s="1"/>
  <c r="Y189" i="11" s="1"/>
  <c r="S190" i="11"/>
  <c r="V190" i="11" s="1"/>
  <c r="Y190" i="11" s="1"/>
  <c r="S191" i="11"/>
  <c r="V191" i="11" s="1"/>
  <c r="Y191" i="11" s="1"/>
  <c r="S192" i="11"/>
  <c r="V192" i="11" s="1"/>
  <c r="Y192" i="11" s="1"/>
  <c r="S193" i="11"/>
  <c r="V193" i="11" s="1"/>
  <c r="Y193" i="11" s="1"/>
  <c r="S194" i="11"/>
  <c r="V194" i="11" s="1"/>
  <c r="Y194" i="11" s="1"/>
  <c r="S195" i="11"/>
  <c r="V195" i="11" s="1"/>
  <c r="Y195" i="11" s="1"/>
  <c r="S196" i="11"/>
  <c r="V196" i="11" s="1"/>
  <c r="Y196" i="11" s="1"/>
  <c r="S197" i="11"/>
  <c r="V197" i="11" s="1"/>
  <c r="Y197" i="11" s="1"/>
  <c r="S198" i="11"/>
  <c r="V198" i="11" s="1"/>
  <c r="Y198" i="11" s="1"/>
  <c r="S199" i="11"/>
  <c r="V199" i="11" s="1"/>
  <c r="Y199" i="11" s="1"/>
  <c r="S200" i="11"/>
  <c r="V200" i="11" s="1"/>
  <c r="Y200" i="11" s="1"/>
  <c r="S201" i="11"/>
  <c r="V201" i="11" s="1"/>
  <c r="Y201" i="11" s="1"/>
  <c r="S202" i="11"/>
  <c r="V202" i="11" s="1"/>
  <c r="Y202" i="11" s="1"/>
  <c r="S203" i="11"/>
  <c r="V203" i="11" s="1"/>
  <c r="Y203" i="11" s="1"/>
  <c r="S204" i="11"/>
  <c r="V204" i="11" s="1"/>
  <c r="Y204" i="11" s="1"/>
  <c r="S205" i="11"/>
  <c r="V205" i="11" s="1"/>
  <c r="Y205" i="11" s="1"/>
  <c r="S206" i="11"/>
  <c r="V206" i="11" s="1"/>
  <c r="Y206" i="11" s="1"/>
  <c r="S207" i="11"/>
  <c r="V207" i="11" s="1"/>
  <c r="Y207" i="11" s="1"/>
  <c r="S208" i="11"/>
  <c r="V208" i="11" s="1"/>
  <c r="Y208" i="11" s="1"/>
  <c r="S209" i="11"/>
  <c r="V209" i="11" s="1"/>
  <c r="Y209" i="11" s="1"/>
  <c r="S210" i="11"/>
  <c r="V210" i="11" s="1"/>
  <c r="Y210" i="11" s="1"/>
  <c r="S211" i="11"/>
  <c r="V211" i="11" s="1"/>
  <c r="Y211" i="11" s="1"/>
  <c r="S212" i="11"/>
  <c r="V212" i="11" s="1"/>
  <c r="Y212" i="11" s="1"/>
  <c r="S213" i="11"/>
  <c r="V213" i="11" s="1"/>
  <c r="Y213" i="11" s="1"/>
  <c r="S214" i="11"/>
  <c r="V214" i="11" s="1"/>
  <c r="Y214" i="11" s="1"/>
  <c r="S215" i="11"/>
  <c r="V215" i="11" s="1"/>
  <c r="Y215" i="11" s="1"/>
  <c r="S216" i="11"/>
  <c r="V216" i="11" s="1"/>
  <c r="Y216" i="11" s="1"/>
  <c r="S217" i="11"/>
  <c r="V217" i="11" s="1"/>
  <c r="Y217" i="11" s="1"/>
  <c r="S218" i="11"/>
  <c r="V218" i="11" s="1"/>
  <c r="Y218" i="11" s="1"/>
  <c r="S219" i="11"/>
  <c r="V219" i="11" s="1"/>
  <c r="Y219" i="11" s="1"/>
  <c r="S220" i="11"/>
  <c r="V220" i="11" s="1"/>
  <c r="Y220" i="11" s="1"/>
  <c r="S221" i="11"/>
  <c r="V221" i="11" s="1"/>
  <c r="Y221" i="11" s="1"/>
  <c r="S222" i="11"/>
  <c r="V222" i="11" s="1"/>
  <c r="Y222" i="11" s="1"/>
  <c r="S223" i="11"/>
  <c r="V223" i="11" s="1"/>
  <c r="Y223" i="11" s="1"/>
  <c r="S224" i="11"/>
  <c r="V224" i="11" s="1"/>
  <c r="Y224" i="11" s="1"/>
  <c r="S225" i="11"/>
  <c r="V225" i="11" s="1"/>
  <c r="Y225" i="11" s="1"/>
  <c r="AB225" i="11" s="1"/>
  <c r="S226" i="11"/>
  <c r="V226" i="11" s="1"/>
  <c r="Y226" i="11" s="1"/>
  <c r="S227" i="11"/>
  <c r="V227" i="11" s="1"/>
  <c r="Y227" i="11" s="1"/>
  <c r="S228" i="11"/>
  <c r="V228" i="11" s="1"/>
  <c r="Y228" i="11" s="1"/>
  <c r="S229" i="11"/>
  <c r="V229" i="11" s="1"/>
  <c r="Y229" i="11" s="1"/>
  <c r="S230" i="11"/>
  <c r="V230" i="11" s="1"/>
  <c r="Y230" i="11" s="1"/>
  <c r="S231" i="11"/>
  <c r="V231" i="11" s="1"/>
  <c r="Y231" i="11" s="1"/>
  <c r="S232" i="11"/>
  <c r="V232" i="11" s="1"/>
  <c r="Y232" i="11" s="1"/>
  <c r="S233" i="11"/>
  <c r="V233" i="11" s="1"/>
  <c r="Y233" i="11" s="1"/>
  <c r="S234" i="11"/>
  <c r="V234" i="11" s="1"/>
  <c r="Y234" i="11" s="1"/>
  <c r="S235" i="11"/>
  <c r="V235" i="11" s="1"/>
  <c r="Y235" i="11" s="1"/>
  <c r="S236" i="11"/>
  <c r="V236" i="11" s="1"/>
  <c r="Y236" i="11" s="1"/>
  <c r="S237" i="11"/>
  <c r="V237" i="11" s="1"/>
  <c r="Y237" i="11" s="1"/>
  <c r="S238" i="11"/>
  <c r="V238" i="11" s="1"/>
  <c r="Y238" i="11" s="1"/>
  <c r="S239" i="11"/>
  <c r="V239" i="11" s="1"/>
  <c r="Y239" i="11" s="1"/>
  <c r="S240" i="11"/>
  <c r="V240" i="11" s="1"/>
  <c r="Y240" i="11" s="1"/>
  <c r="S241" i="11"/>
  <c r="V241" i="11" s="1"/>
  <c r="Y241" i="11" s="1"/>
  <c r="S242" i="11"/>
  <c r="V242" i="11" s="1"/>
  <c r="Y242" i="11" s="1"/>
  <c r="S243" i="11"/>
  <c r="V243" i="11" s="1"/>
  <c r="Y243" i="11" s="1"/>
  <c r="S244" i="11"/>
  <c r="V244" i="11" s="1"/>
  <c r="Y244" i="11" s="1"/>
  <c r="S245" i="11"/>
  <c r="V245" i="11" s="1"/>
  <c r="Y245" i="11" s="1"/>
  <c r="S246" i="11"/>
  <c r="V246" i="11" s="1"/>
  <c r="Y246" i="11" s="1"/>
  <c r="S247" i="11"/>
  <c r="V247" i="11" s="1"/>
  <c r="Y247" i="11" s="1"/>
  <c r="S248" i="11"/>
  <c r="V248" i="11" s="1"/>
  <c r="Y248" i="11" s="1"/>
  <c r="S249" i="11"/>
  <c r="V249" i="11" s="1"/>
  <c r="Y249" i="11" s="1"/>
  <c r="S250" i="11"/>
  <c r="V250" i="11" s="1"/>
  <c r="Y250" i="11" s="1"/>
  <c r="S251" i="11"/>
  <c r="V251" i="11" s="1"/>
  <c r="Y251" i="11" s="1"/>
  <c r="S252" i="11"/>
  <c r="V252" i="11" s="1"/>
  <c r="Y252" i="11" s="1"/>
  <c r="S253" i="11"/>
  <c r="V253" i="11" s="1"/>
  <c r="Y253" i="11" s="1"/>
  <c r="S254" i="11"/>
  <c r="V254" i="11" s="1"/>
  <c r="Y254" i="11" s="1"/>
  <c r="S255" i="11"/>
  <c r="V255" i="11" s="1"/>
  <c r="Y255" i="11" s="1"/>
  <c r="S256" i="11"/>
  <c r="V256" i="11" s="1"/>
  <c r="Y256" i="11" s="1"/>
  <c r="AB256" i="11" s="1"/>
  <c r="S257" i="11"/>
  <c r="V257" i="11" s="1"/>
  <c r="Y257" i="11" s="1"/>
  <c r="S258" i="11"/>
  <c r="V258" i="11" s="1"/>
  <c r="Y258" i="11" s="1"/>
  <c r="S259" i="11"/>
  <c r="V259" i="11" s="1"/>
  <c r="Y259" i="11" s="1"/>
  <c r="S260" i="11"/>
  <c r="V260" i="11" s="1"/>
  <c r="Y260" i="11" s="1"/>
  <c r="S261" i="11"/>
  <c r="V261" i="11" s="1"/>
  <c r="Y261" i="11" s="1"/>
  <c r="S262" i="11"/>
  <c r="V262" i="11" s="1"/>
  <c r="Y262" i="11" s="1"/>
  <c r="S263" i="11"/>
  <c r="V263" i="11" s="1"/>
  <c r="Y263" i="11" s="1"/>
  <c r="S264" i="11"/>
  <c r="V264" i="11" s="1"/>
  <c r="Y264" i="11" s="1"/>
  <c r="S265" i="11"/>
  <c r="V265" i="11" s="1"/>
  <c r="Y265" i="11" s="1"/>
  <c r="S266" i="11"/>
  <c r="V266" i="11" s="1"/>
  <c r="Y266" i="11" s="1"/>
  <c r="S267" i="11"/>
  <c r="V267" i="11" s="1"/>
  <c r="Y267" i="11" s="1"/>
  <c r="S268" i="11"/>
  <c r="V268" i="11" s="1"/>
  <c r="Y268" i="11" s="1"/>
  <c r="S269" i="11"/>
  <c r="V269" i="11" s="1"/>
  <c r="Y269" i="11" s="1"/>
  <c r="S270" i="11"/>
  <c r="V270" i="11" s="1"/>
  <c r="Y270" i="11" s="1"/>
  <c r="S271" i="11"/>
  <c r="V271" i="11" s="1"/>
  <c r="Y271" i="11" s="1"/>
  <c r="S272" i="11"/>
  <c r="V272" i="11" s="1"/>
  <c r="Y272" i="11" s="1"/>
  <c r="S273" i="11"/>
  <c r="V273" i="11" s="1"/>
  <c r="Y273" i="11" s="1"/>
  <c r="S274" i="11"/>
  <c r="V274" i="11" s="1"/>
  <c r="Y274" i="11" s="1"/>
  <c r="S275" i="11"/>
  <c r="V275" i="11" s="1"/>
  <c r="Y275" i="11" s="1"/>
  <c r="S276" i="11"/>
  <c r="V276" i="11" s="1"/>
  <c r="Y276" i="11" s="1"/>
  <c r="S277" i="11"/>
  <c r="V277" i="11" s="1"/>
  <c r="Y277" i="11" s="1"/>
  <c r="S278" i="11"/>
  <c r="V278" i="11" s="1"/>
  <c r="Y278" i="11" s="1"/>
  <c r="S279" i="11"/>
  <c r="V279" i="11" s="1"/>
  <c r="Y279" i="11" s="1"/>
  <c r="S280" i="11"/>
  <c r="V280" i="11" s="1"/>
  <c r="Y280" i="11" s="1"/>
  <c r="S281" i="11"/>
  <c r="V281" i="11" s="1"/>
  <c r="Y281" i="11" s="1"/>
  <c r="S282" i="11"/>
  <c r="V282" i="11" s="1"/>
  <c r="Y282" i="11" s="1"/>
  <c r="S283" i="11"/>
  <c r="V283" i="11" s="1"/>
  <c r="Y283" i="11" s="1"/>
  <c r="S284" i="11"/>
  <c r="V284" i="11" s="1"/>
  <c r="Y284" i="11" s="1"/>
  <c r="S285" i="11"/>
  <c r="V285" i="11" s="1"/>
  <c r="Y285" i="11" s="1"/>
  <c r="S286" i="11"/>
  <c r="V286" i="11" s="1"/>
  <c r="Y286" i="11" s="1"/>
  <c r="S287" i="11"/>
  <c r="V287" i="11" s="1"/>
  <c r="Y287" i="11" s="1"/>
  <c r="S288" i="11"/>
  <c r="V288" i="11" s="1"/>
  <c r="Y288" i="11" s="1"/>
  <c r="S289" i="11"/>
  <c r="V289" i="11" s="1"/>
  <c r="Y289" i="11" s="1"/>
  <c r="S290" i="11"/>
  <c r="V290" i="11" s="1"/>
  <c r="Y290" i="11" s="1"/>
  <c r="S291" i="11"/>
  <c r="V291" i="11" s="1"/>
  <c r="Y291" i="11" s="1"/>
  <c r="S292" i="11"/>
  <c r="V292" i="11" s="1"/>
  <c r="Y292" i="11" s="1"/>
  <c r="S293" i="11"/>
  <c r="V293" i="11" s="1"/>
  <c r="Y293" i="11" s="1"/>
  <c r="S294" i="11"/>
  <c r="V294" i="11" s="1"/>
  <c r="Y294" i="11" s="1"/>
  <c r="S295" i="11"/>
  <c r="V295" i="11" s="1"/>
  <c r="Y295" i="11" s="1"/>
  <c r="S296" i="11"/>
  <c r="V296" i="11" s="1"/>
  <c r="Y296" i="11" s="1"/>
  <c r="S297" i="11"/>
  <c r="V297" i="11" s="1"/>
  <c r="Y297" i="11" s="1"/>
  <c r="S298" i="11"/>
  <c r="V298" i="11" s="1"/>
  <c r="Y298" i="11" s="1"/>
  <c r="S299" i="11"/>
  <c r="V299" i="11" s="1"/>
  <c r="Y299" i="11" s="1"/>
  <c r="AB299" i="11" s="1"/>
  <c r="S300" i="11"/>
  <c r="V300" i="11" s="1"/>
  <c r="Y300" i="11" s="1"/>
  <c r="S301" i="11"/>
  <c r="V301" i="11" s="1"/>
  <c r="Y301" i="11" s="1"/>
  <c r="S302" i="11"/>
  <c r="V302" i="11" s="1"/>
  <c r="Y302" i="11" s="1"/>
  <c r="S303" i="11"/>
  <c r="V303" i="11" s="1"/>
  <c r="Y303" i="11" s="1"/>
  <c r="S304" i="11"/>
  <c r="V304" i="11" s="1"/>
  <c r="Y304" i="11" s="1"/>
  <c r="S305" i="11"/>
  <c r="V305" i="11" s="1"/>
  <c r="Y305" i="11" s="1"/>
  <c r="S306" i="11"/>
  <c r="V306" i="11" s="1"/>
  <c r="Y306" i="11" s="1"/>
  <c r="S307" i="11"/>
  <c r="V307" i="11" s="1"/>
  <c r="Y307" i="11" s="1"/>
  <c r="S308" i="11"/>
  <c r="V308" i="11" s="1"/>
  <c r="Y308" i="11" s="1"/>
  <c r="S309" i="11"/>
  <c r="V309" i="11" s="1"/>
  <c r="Y309" i="11" s="1"/>
  <c r="S310" i="11"/>
  <c r="V310" i="11" s="1"/>
  <c r="Y310" i="11" s="1"/>
  <c r="S311" i="11"/>
  <c r="V311" i="11" s="1"/>
  <c r="Y311" i="11" s="1"/>
  <c r="S312" i="11"/>
  <c r="V312" i="11" s="1"/>
  <c r="Y312" i="11" s="1"/>
  <c r="S313" i="11"/>
  <c r="V313" i="11" s="1"/>
  <c r="Y313" i="11" s="1"/>
  <c r="S314" i="11"/>
  <c r="V314" i="11" s="1"/>
  <c r="Y314" i="11" s="1"/>
  <c r="S315" i="11"/>
  <c r="V315" i="11" s="1"/>
  <c r="Y315" i="11" s="1"/>
  <c r="S316" i="11"/>
  <c r="V316" i="11" s="1"/>
  <c r="Y316" i="11" s="1"/>
  <c r="S317" i="11"/>
  <c r="V317" i="11" s="1"/>
  <c r="Y317" i="11" s="1"/>
  <c r="S318" i="11"/>
  <c r="V318" i="11" s="1"/>
  <c r="Y318" i="11" s="1"/>
  <c r="S319" i="11"/>
  <c r="V319" i="11" s="1"/>
  <c r="Y319" i="11" s="1"/>
  <c r="S320" i="11"/>
  <c r="V320" i="11" s="1"/>
  <c r="Y320" i="11" s="1"/>
  <c r="S321" i="11"/>
  <c r="V321" i="11" s="1"/>
  <c r="Y321" i="11" s="1"/>
  <c r="S322" i="11"/>
  <c r="V322" i="11" s="1"/>
  <c r="Y322" i="11" s="1"/>
  <c r="AB322" i="11" s="1"/>
  <c r="S323" i="11"/>
  <c r="V323" i="11" s="1"/>
  <c r="Y323" i="11" s="1"/>
  <c r="S324" i="11"/>
  <c r="V324" i="11" s="1"/>
  <c r="Y324" i="11" s="1"/>
  <c r="S325" i="11"/>
  <c r="V325" i="11" s="1"/>
  <c r="Y325" i="11" s="1"/>
  <c r="S326" i="11"/>
  <c r="V326" i="11" s="1"/>
  <c r="Y326" i="11" s="1"/>
  <c r="S327" i="11"/>
  <c r="V327" i="11" s="1"/>
  <c r="Y327" i="11" s="1"/>
  <c r="S328" i="11"/>
  <c r="V328" i="11" s="1"/>
  <c r="Y328" i="11" s="1"/>
  <c r="S329" i="11"/>
  <c r="V329" i="11" s="1"/>
  <c r="Y329" i="11" s="1"/>
  <c r="S330" i="11"/>
  <c r="V330" i="11" s="1"/>
  <c r="Y330" i="11" s="1"/>
  <c r="S331" i="11"/>
  <c r="V331" i="11" s="1"/>
  <c r="Y331" i="11" s="1"/>
  <c r="S332" i="11"/>
  <c r="V332" i="11" s="1"/>
  <c r="Y332" i="11" s="1"/>
  <c r="S333" i="11"/>
  <c r="V333" i="11" s="1"/>
  <c r="Y333" i="11" s="1"/>
  <c r="S334" i="11"/>
  <c r="V334" i="11" s="1"/>
  <c r="Y334" i="11" s="1"/>
  <c r="S335" i="11"/>
  <c r="V335" i="11" s="1"/>
  <c r="Y335" i="11" s="1"/>
  <c r="S336" i="11"/>
  <c r="V336" i="11" s="1"/>
  <c r="Y336" i="11" s="1"/>
  <c r="S337" i="11"/>
  <c r="V337" i="11" s="1"/>
  <c r="Y337" i="11" s="1"/>
  <c r="S338" i="11"/>
  <c r="V338" i="11" s="1"/>
  <c r="Y338" i="11" s="1"/>
  <c r="S339" i="11"/>
  <c r="V339" i="11" s="1"/>
  <c r="Y339" i="11" s="1"/>
  <c r="S340" i="11"/>
  <c r="V340" i="11" s="1"/>
  <c r="Y340" i="11" s="1"/>
  <c r="S341" i="11"/>
  <c r="V341" i="11" s="1"/>
  <c r="Y341" i="11" s="1"/>
  <c r="S342" i="11"/>
  <c r="V342" i="11" s="1"/>
  <c r="Y342" i="11" s="1"/>
  <c r="S343" i="11"/>
  <c r="V343" i="11" s="1"/>
  <c r="Y343" i="11" s="1"/>
  <c r="S344" i="11"/>
  <c r="V344" i="11" s="1"/>
  <c r="Y344" i="11" s="1"/>
  <c r="S345" i="11"/>
  <c r="V345" i="11" s="1"/>
  <c r="Y345" i="11" s="1"/>
  <c r="S346" i="11"/>
  <c r="V346" i="11" s="1"/>
  <c r="Y346" i="11" s="1"/>
  <c r="S347" i="11"/>
  <c r="V347" i="11" s="1"/>
  <c r="Y347" i="11" s="1"/>
  <c r="S348" i="11"/>
  <c r="V348" i="11" s="1"/>
  <c r="Y348" i="11" s="1"/>
  <c r="S349" i="11"/>
  <c r="V349" i="11" s="1"/>
  <c r="Y349" i="11" s="1"/>
  <c r="S350" i="11"/>
  <c r="V350" i="11" s="1"/>
  <c r="Y350" i="11" s="1"/>
  <c r="S351" i="11"/>
  <c r="V351" i="11" s="1"/>
  <c r="Y351" i="11" s="1"/>
  <c r="S352" i="11"/>
  <c r="V352" i="11" s="1"/>
  <c r="Y352" i="11" s="1"/>
  <c r="S353" i="11"/>
  <c r="V353" i="11" s="1"/>
  <c r="Y353" i="11" s="1"/>
  <c r="S354" i="11"/>
  <c r="V354" i="11" s="1"/>
  <c r="Y354" i="11" s="1"/>
  <c r="S355" i="11"/>
  <c r="V355" i="11" s="1"/>
  <c r="Y355" i="11" s="1"/>
  <c r="S356" i="11"/>
  <c r="V356" i="11" s="1"/>
  <c r="Y356" i="11" s="1"/>
  <c r="S357" i="11"/>
  <c r="V357" i="11" s="1"/>
  <c r="Y357" i="11" s="1"/>
  <c r="S358" i="11"/>
  <c r="V358" i="11" s="1"/>
  <c r="Y358" i="11" s="1"/>
  <c r="S359" i="11"/>
  <c r="V359" i="11" s="1"/>
  <c r="Y359" i="11" s="1"/>
  <c r="S360" i="11"/>
  <c r="V360" i="11" s="1"/>
  <c r="Y360" i="11" s="1"/>
  <c r="S361" i="11"/>
  <c r="V361" i="11" s="1"/>
  <c r="Y361" i="11" s="1"/>
  <c r="S362" i="11"/>
  <c r="V362" i="11" s="1"/>
  <c r="Y362" i="11" s="1"/>
  <c r="S363" i="11"/>
  <c r="V363" i="11" s="1"/>
  <c r="Y363" i="11" s="1"/>
  <c r="S364" i="11"/>
  <c r="V364" i="11" s="1"/>
  <c r="Y364" i="11" s="1"/>
  <c r="S365" i="11"/>
  <c r="V365" i="11" s="1"/>
  <c r="Y365" i="11" s="1"/>
  <c r="S366" i="11"/>
  <c r="V366" i="11" s="1"/>
  <c r="Y366" i="11" s="1"/>
  <c r="S367" i="11"/>
  <c r="V367" i="11" s="1"/>
  <c r="Y367" i="11" s="1"/>
  <c r="S368" i="11"/>
  <c r="V368" i="11" s="1"/>
  <c r="Y368" i="11" s="1"/>
  <c r="S369" i="11"/>
  <c r="V369" i="11" s="1"/>
  <c r="Y369" i="11" s="1"/>
  <c r="S370" i="11"/>
  <c r="V370" i="11" s="1"/>
  <c r="Y370" i="11" s="1"/>
  <c r="S371" i="11"/>
  <c r="V371" i="11" s="1"/>
  <c r="Y371" i="11" s="1"/>
  <c r="AB371" i="11" s="1"/>
  <c r="S372" i="11"/>
  <c r="V372" i="11" s="1"/>
  <c r="Y372" i="11" s="1"/>
  <c r="S373" i="11"/>
  <c r="V373" i="11" s="1"/>
  <c r="Y373" i="11" s="1"/>
  <c r="S374" i="11"/>
  <c r="V374" i="11" s="1"/>
  <c r="Y374" i="11" s="1"/>
  <c r="S375" i="11"/>
  <c r="V375" i="11" s="1"/>
  <c r="Y375" i="11" s="1"/>
  <c r="S376" i="11"/>
  <c r="V376" i="11" s="1"/>
  <c r="Y376" i="11" s="1"/>
  <c r="S377" i="11"/>
  <c r="V377" i="11" s="1"/>
  <c r="Y377" i="11" s="1"/>
  <c r="S378" i="11"/>
  <c r="V378" i="11" s="1"/>
  <c r="Y378" i="11" s="1"/>
  <c r="S379" i="11"/>
  <c r="V379" i="11" s="1"/>
  <c r="Y379" i="11" s="1"/>
  <c r="S380" i="11"/>
  <c r="V380" i="11" s="1"/>
  <c r="Y380" i="11" s="1"/>
  <c r="S381" i="11"/>
  <c r="V381" i="11" s="1"/>
  <c r="Y381" i="11" s="1"/>
  <c r="S382" i="11"/>
  <c r="V382" i="11" s="1"/>
  <c r="Y382" i="11" s="1"/>
  <c r="S383" i="11"/>
  <c r="V383" i="11" s="1"/>
  <c r="Y383" i="11" s="1"/>
  <c r="S384" i="11"/>
  <c r="V384" i="11" s="1"/>
  <c r="Y384" i="11" s="1"/>
  <c r="S385" i="11"/>
  <c r="V385" i="11" s="1"/>
  <c r="Y385" i="11" s="1"/>
  <c r="S386" i="11"/>
  <c r="V386" i="11" s="1"/>
  <c r="Y386" i="11" s="1"/>
  <c r="S387" i="11"/>
  <c r="V387" i="11" s="1"/>
  <c r="Y387" i="11" s="1"/>
  <c r="S388" i="11"/>
  <c r="V388" i="11" s="1"/>
  <c r="Y388" i="11" s="1"/>
  <c r="S389" i="11"/>
  <c r="V389" i="11" s="1"/>
  <c r="Y389" i="11" s="1"/>
  <c r="S390" i="11"/>
  <c r="V390" i="11" s="1"/>
  <c r="Y390" i="11" s="1"/>
  <c r="S391" i="11"/>
  <c r="V391" i="11" s="1"/>
  <c r="Y391" i="11" s="1"/>
  <c r="S392" i="11"/>
  <c r="V392" i="11" s="1"/>
  <c r="Y392" i="11" s="1"/>
  <c r="S393" i="11"/>
  <c r="V393" i="11" s="1"/>
  <c r="Y393" i="11" s="1"/>
  <c r="S394" i="11"/>
  <c r="V394" i="11" s="1"/>
  <c r="Y394" i="11" s="1"/>
  <c r="S395" i="11"/>
  <c r="V395" i="11" s="1"/>
  <c r="Y395" i="11" s="1"/>
  <c r="S396" i="11"/>
  <c r="V396" i="11" s="1"/>
  <c r="Y396" i="11" s="1"/>
  <c r="S397" i="11"/>
  <c r="V397" i="11" s="1"/>
  <c r="Y397" i="11" s="1"/>
  <c r="S398" i="11"/>
  <c r="V398" i="11" s="1"/>
  <c r="Y398" i="11" s="1"/>
  <c r="S399" i="11"/>
  <c r="V399" i="11" s="1"/>
  <c r="Y399" i="11" s="1"/>
  <c r="S400" i="11"/>
  <c r="V400" i="11" s="1"/>
  <c r="Y400" i="11" s="1"/>
  <c r="S401" i="11"/>
  <c r="V401" i="11" s="1"/>
  <c r="Y401" i="11" s="1"/>
  <c r="S402" i="11"/>
  <c r="V402" i="11" s="1"/>
  <c r="Y402" i="11" s="1"/>
  <c r="S403" i="11"/>
  <c r="V403" i="11" s="1"/>
  <c r="Y403" i="11" s="1"/>
  <c r="S404" i="11"/>
  <c r="V404" i="11" s="1"/>
  <c r="Y404" i="11" s="1"/>
  <c r="S405" i="11"/>
  <c r="V405" i="11" s="1"/>
  <c r="Y405" i="11" s="1"/>
  <c r="S406" i="11"/>
  <c r="V406" i="11" s="1"/>
  <c r="Y406" i="11" s="1"/>
  <c r="S407" i="11"/>
  <c r="V407" i="11" s="1"/>
  <c r="Y407" i="11" s="1"/>
  <c r="S408" i="11"/>
  <c r="V408" i="11" s="1"/>
  <c r="Y408" i="11" s="1"/>
  <c r="S409" i="11"/>
  <c r="V409" i="11" s="1"/>
  <c r="Y409" i="11" s="1"/>
  <c r="S410" i="11"/>
  <c r="V410" i="11" s="1"/>
  <c r="Y410" i="11" s="1"/>
  <c r="S411" i="11"/>
  <c r="V411" i="11" s="1"/>
  <c r="Y411" i="11" s="1"/>
  <c r="AB411" i="11" s="1"/>
  <c r="S412" i="11"/>
  <c r="V412" i="11" s="1"/>
  <c r="Y412" i="11" s="1"/>
  <c r="S413" i="11"/>
  <c r="V413" i="11" s="1"/>
  <c r="Y413" i="11" s="1"/>
  <c r="S414" i="11"/>
  <c r="V414" i="11" s="1"/>
  <c r="Y414" i="11" s="1"/>
  <c r="S415" i="11"/>
  <c r="V415" i="11" s="1"/>
  <c r="Y415" i="11" s="1"/>
  <c r="S416" i="11"/>
  <c r="V416" i="11" s="1"/>
  <c r="Y416" i="11" s="1"/>
  <c r="S417" i="11"/>
  <c r="V417" i="11" s="1"/>
  <c r="Y417" i="11" s="1"/>
  <c r="S418" i="11"/>
  <c r="V418" i="11" s="1"/>
  <c r="Y418" i="11" s="1"/>
  <c r="S419" i="11"/>
  <c r="V419" i="11" s="1"/>
  <c r="Y419" i="11" s="1"/>
  <c r="S420" i="11"/>
  <c r="V420" i="11" s="1"/>
  <c r="Y420" i="11" s="1"/>
  <c r="S421" i="11"/>
  <c r="V421" i="11" s="1"/>
  <c r="Y421" i="11" s="1"/>
  <c r="S422" i="11"/>
  <c r="V422" i="11" s="1"/>
  <c r="Y422" i="11" s="1"/>
  <c r="S423" i="11"/>
  <c r="V423" i="11" s="1"/>
  <c r="Y423" i="11" s="1"/>
  <c r="S424" i="11"/>
  <c r="V424" i="11" s="1"/>
  <c r="Y424" i="11" s="1"/>
  <c r="S425" i="11"/>
  <c r="V425" i="11" s="1"/>
  <c r="Y425" i="11" s="1"/>
  <c r="S426" i="11"/>
  <c r="V426" i="11" s="1"/>
  <c r="Y426" i="11" s="1"/>
  <c r="S427" i="11"/>
  <c r="V427" i="11" s="1"/>
  <c r="Y427" i="11" s="1"/>
  <c r="S428" i="11"/>
  <c r="V428" i="11" s="1"/>
  <c r="Y428" i="11" s="1"/>
  <c r="S429" i="11"/>
  <c r="V429" i="11" s="1"/>
  <c r="Y429" i="11" s="1"/>
  <c r="S430" i="11"/>
  <c r="V430" i="11" s="1"/>
  <c r="Y430" i="11" s="1"/>
  <c r="S431" i="11"/>
  <c r="V431" i="11" s="1"/>
  <c r="Y431" i="11" s="1"/>
  <c r="S432" i="11"/>
  <c r="V432" i="11" s="1"/>
  <c r="Y432" i="11" s="1"/>
  <c r="S433" i="11"/>
  <c r="V433" i="11" s="1"/>
  <c r="Y433" i="11" s="1"/>
  <c r="S434" i="11"/>
  <c r="V434" i="11" s="1"/>
  <c r="Y434" i="11" s="1"/>
  <c r="S435" i="11"/>
  <c r="V435" i="11" s="1"/>
  <c r="Y435" i="11" s="1"/>
  <c r="S436" i="11"/>
  <c r="V436" i="11" s="1"/>
  <c r="Y436" i="11" s="1"/>
  <c r="S437" i="11"/>
  <c r="V437" i="11" s="1"/>
  <c r="Y437" i="11" s="1"/>
  <c r="S438" i="11"/>
  <c r="V438" i="11" s="1"/>
  <c r="Y438" i="11" s="1"/>
  <c r="S439" i="11"/>
  <c r="V439" i="11" s="1"/>
  <c r="Y439" i="11" s="1"/>
  <c r="S440" i="11"/>
  <c r="V440" i="11" s="1"/>
  <c r="Y440" i="11" s="1"/>
  <c r="S441" i="11"/>
  <c r="V441" i="11" s="1"/>
  <c r="Y441" i="11" s="1"/>
  <c r="S442" i="11"/>
  <c r="V442" i="11" s="1"/>
  <c r="Y442" i="11" s="1"/>
  <c r="S443" i="11"/>
  <c r="V443" i="11" s="1"/>
  <c r="Y443" i="11" s="1"/>
  <c r="S444" i="11"/>
  <c r="V444" i="11" s="1"/>
  <c r="Y444" i="11" s="1"/>
  <c r="S445" i="11"/>
  <c r="V445" i="11" s="1"/>
  <c r="Y445" i="11" s="1"/>
  <c r="S446" i="11"/>
  <c r="V446" i="11" s="1"/>
  <c r="Y446" i="11" s="1"/>
  <c r="S447" i="11"/>
  <c r="V447" i="11" s="1"/>
  <c r="Y447" i="11" s="1"/>
  <c r="S448" i="11"/>
  <c r="V448" i="11" s="1"/>
  <c r="Y448" i="11" s="1"/>
  <c r="S449" i="11"/>
  <c r="V449" i="11" s="1"/>
  <c r="Y449" i="11" s="1"/>
  <c r="S450" i="11"/>
  <c r="V450" i="11" s="1"/>
  <c r="Y450" i="11" s="1"/>
  <c r="S451" i="11"/>
  <c r="V451" i="11" s="1"/>
  <c r="Y451" i="11" s="1"/>
  <c r="S452" i="11"/>
  <c r="V452" i="11" s="1"/>
  <c r="Y452" i="11" s="1"/>
  <c r="S453" i="11"/>
  <c r="V453" i="11" s="1"/>
  <c r="Y453" i="11" s="1"/>
  <c r="S454" i="11"/>
  <c r="V454" i="11" s="1"/>
  <c r="Y454" i="11" s="1"/>
  <c r="S455" i="11"/>
  <c r="V455" i="11" s="1"/>
  <c r="Y455" i="11" s="1"/>
  <c r="S456" i="11"/>
  <c r="V456" i="11" s="1"/>
  <c r="Y456" i="11" s="1"/>
  <c r="S457" i="11"/>
  <c r="V457" i="11" s="1"/>
  <c r="Y457" i="11" s="1"/>
  <c r="S458" i="11"/>
  <c r="V458" i="11" s="1"/>
  <c r="Y458" i="11" s="1"/>
  <c r="S459" i="11"/>
  <c r="V459" i="11" s="1"/>
  <c r="Y459" i="11" s="1"/>
  <c r="S460" i="11"/>
  <c r="V460" i="11" s="1"/>
  <c r="Y460" i="11" s="1"/>
  <c r="S461" i="11"/>
  <c r="V461" i="11" s="1"/>
  <c r="Y461" i="11" s="1"/>
  <c r="S462" i="11"/>
  <c r="V462" i="11" s="1"/>
  <c r="Y462" i="11" s="1"/>
  <c r="S463" i="11"/>
  <c r="V463" i="11" s="1"/>
  <c r="Y463" i="11" s="1"/>
  <c r="S464" i="11"/>
  <c r="V464" i="11" s="1"/>
  <c r="Y464" i="11" s="1"/>
  <c r="S465" i="11"/>
  <c r="V465" i="11" s="1"/>
  <c r="Y465" i="11" s="1"/>
  <c r="S466" i="11"/>
  <c r="V466" i="11" s="1"/>
  <c r="Y466" i="11" s="1"/>
  <c r="S467" i="11"/>
  <c r="V467" i="11" s="1"/>
  <c r="Y467" i="11" s="1"/>
  <c r="S468" i="11"/>
  <c r="V468" i="11" s="1"/>
  <c r="Y468" i="11" s="1"/>
  <c r="S469" i="11"/>
  <c r="V469" i="11" s="1"/>
  <c r="Y469" i="11" s="1"/>
  <c r="S470" i="11"/>
  <c r="V470" i="11" s="1"/>
  <c r="Y470" i="11" s="1"/>
  <c r="S471" i="11"/>
  <c r="V471" i="11" s="1"/>
  <c r="Y471" i="11" s="1"/>
  <c r="S472" i="11"/>
  <c r="V472" i="11" s="1"/>
  <c r="Y472" i="11" s="1"/>
  <c r="AB472" i="11" s="1"/>
  <c r="S473" i="11"/>
  <c r="V473" i="11" s="1"/>
  <c r="Y473" i="11" s="1"/>
  <c r="S474" i="11"/>
  <c r="V474" i="11" s="1"/>
  <c r="Y474" i="11" s="1"/>
  <c r="S475" i="11"/>
  <c r="V475" i="11" s="1"/>
  <c r="Y475" i="11" s="1"/>
  <c r="S476" i="11"/>
  <c r="V476" i="11" s="1"/>
  <c r="Y476" i="11" s="1"/>
  <c r="S477" i="11"/>
  <c r="V477" i="11" s="1"/>
  <c r="Y477" i="11" s="1"/>
  <c r="S478" i="11"/>
  <c r="V478" i="11" s="1"/>
  <c r="Y478" i="11" s="1"/>
  <c r="S479" i="11"/>
  <c r="V479" i="11" s="1"/>
  <c r="Y479" i="11" s="1"/>
  <c r="S480" i="11"/>
  <c r="V480" i="11" s="1"/>
  <c r="Y480" i="11" s="1"/>
  <c r="S481" i="11"/>
  <c r="V481" i="11" s="1"/>
  <c r="Y481" i="11" s="1"/>
  <c r="S482" i="11"/>
  <c r="V482" i="11" s="1"/>
  <c r="Y482" i="11" s="1"/>
  <c r="S483" i="11"/>
  <c r="V483" i="11" s="1"/>
  <c r="Y483" i="11" s="1"/>
  <c r="S484" i="11"/>
  <c r="V484" i="11" s="1"/>
  <c r="Y484" i="11" s="1"/>
  <c r="S485" i="11"/>
  <c r="V485" i="11" s="1"/>
  <c r="Y485" i="11" s="1"/>
  <c r="S486" i="11"/>
  <c r="V486" i="11" s="1"/>
  <c r="Y486" i="11" s="1"/>
  <c r="S487" i="11"/>
  <c r="V487" i="11" s="1"/>
  <c r="Y487" i="11" s="1"/>
  <c r="S488" i="11"/>
  <c r="V488" i="11" s="1"/>
  <c r="Y488" i="11" s="1"/>
  <c r="S489" i="11"/>
  <c r="V489" i="11" s="1"/>
  <c r="Y489" i="11" s="1"/>
  <c r="S490" i="11"/>
  <c r="V490" i="11" s="1"/>
  <c r="Y490" i="11" s="1"/>
  <c r="S491" i="11"/>
  <c r="V491" i="11" s="1"/>
  <c r="Y491" i="11" s="1"/>
  <c r="AB491" i="11" s="1"/>
  <c r="S492" i="11"/>
  <c r="V492" i="11" s="1"/>
  <c r="Y492" i="11" s="1"/>
  <c r="S493" i="11"/>
  <c r="V493" i="11" s="1"/>
  <c r="Y493" i="11" s="1"/>
  <c r="S494" i="11"/>
  <c r="V494" i="11" s="1"/>
  <c r="Y494" i="11" s="1"/>
  <c r="S495" i="11"/>
  <c r="V495" i="11" s="1"/>
  <c r="Y495" i="11" s="1"/>
  <c r="S496" i="11"/>
  <c r="V496" i="11" s="1"/>
  <c r="Y496" i="11" s="1"/>
  <c r="S497" i="11"/>
  <c r="V497" i="11" s="1"/>
  <c r="Y497" i="11" s="1"/>
  <c r="S498" i="11"/>
  <c r="V498" i="11" s="1"/>
  <c r="Y498" i="11" s="1"/>
  <c r="S499" i="11"/>
  <c r="V499" i="11" s="1"/>
  <c r="Y499" i="11" s="1"/>
  <c r="S500" i="11"/>
  <c r="V500" i="11" s="1"/>
  <c r="Y500" i="11" s="1"/>
  <c r="S501" i="11"/>
  <c r="V501" i="11" s="1"/>
  <c r="Y501" i="11" s="1"/>
  <c r="S502" i="11"/>
  <c r="V502" i="11" s="1"/>
  <c r="Y502" i="11" s="1"/>
  <c r="S503" i="11"/>
  <c r="V503" i="11" s="1"/>
  <c r="Y503" i="11" s="1"/>
  <c r="S18" i="11"/>
  <c r="AB126" i="11" l="1"/>
  <c r="AE126" i="11" s="1"/>
  <c r="AB490" i="11"/>
  <c r="AE490" i="11" s="1"/>
  <c r="AB474" i="11"/>
  <c r="AE474" i="11" s="1"/>
  <c r="AB458" i="11"/>
  <c r="AE458" i="11" s="1"/>
  <c r="AB442" i="11"/>
  <c r="AE442" i="11" s="1"/>
  <c r="AB426" i="11"/>
  <c r="AE426" i="11" s="1"/>
  <c r="AB410" i="11"/>
  <c r="AE410" i="11" s="1"/>
  <c r="AB394" i="11"/>
  <c r="AE394" i="11" s="1"/>
  <c r="AB378" i="11"/>
  <c r="AE378" i="11" s="1"/>
  <c r="AB362" i="11"/>
  <c r="AE362" i="11" s="1"/>
  <c r="AB346" i="11"/>
  <c r="AE346" i="11" s="1"/>
  <c r="AB330" i="11"/>
  <c r="AE330" i="11" s="1"/>
  <c r="AB314" i="11"/>
  <c r="AE314" i="11" s="1"/>
  <c r="AB298" i="11"/>
  <c r="AE298" i="11" s="1"/>
  <c r="AB282" i="11"/>
  <c r="AE282" i="11" s="1"/>
  <c r="AB266" i="11"/>
  <c r="AE266" i="11" s="1"/>
  <c r="AB250" i="11"/>
  <c r="AE250" i="11" s="1"/>
  <c r="AB234" i="11"/>
  <c r="AE234" i="11" s="1"/>
  <c r="AB218" i="11"/>
  <c r="AE218" i="11" s="1"/>
  <c r="AB202" i="11"/>
  <c r="AE202" i="11" s="1"/>
  <c r="AB186" i="11"/>
  <c r="AE186" i="11" s="1"/>
  <c r="AB170" i="11"/>
  <c r="AE170" i="11" s="1"/>
  <c r="AB154" i="11"/>
  <c r="AE154" i="11" s="1"/>
  <c r="AB138" i="11"/>
  <c r="AE138" i="11" s="1"/>
  <c r="AB122" i="11"/>
  <c r="AE122" i="11" s="1"/>
  <c r="AB106" i="11"/>
  <c r="AE106" i="11" s="1"/>
  <c r="AB90" i="11"/>
  <c r="AE90" i="11" s="1"/>
  <c r="AB74" i="11"/>
  <c r="AE74" i="11" s="1"/>
  <c r="AB58" i="11"/>
  <c r="AE58" i="11" s="1"/>
  <c r="AB42" i="11"/>
  <c r="AE42" i="11" s="1"/>
  <c r="AB26" i="11"/>
  <c r="AE26" i="11" s="1"/>
  <c r="AH495" i="11"/>
  <c r="AC495" i="11"/>
  <c r="AF495" i="11" s="1"/>
  <c r="AH479" i="11"/>
  <c r="AC479" i="11"/>
  <c r="AF479" i="11" s="1"/>
  <c r="AH463" i="11"/>
  <c r="AC463" i="11"/>
  <c r="AF463" i="11" s="1"/>
  <c r="AH447" i="11"/>
  <c r="AC447" i="11"/>
  <c r="AF447" i="11" s="1"/>
  <c r="AH431" i="11"/>
  <c r="AC431" i="11"/>
  <c r="AF431" i="11" s="1"/>
  <c r="AH415" i="11"/>
  <c r="AC415" i="11"/>
  <c r="AF415" i="11" s="1"/>
  <c r="AH399" i="11"/>
  <c r="AC399" i="11"/>
  <c r="AF399" i="11" s="1"/>
  <c r="AH383" i="11"/>
  <c r="AC383" i="11"/>
  <c r="AF383" i="11" s="1"/>
  <c r="AH367" i="11"/>
  <c r="AC367" i="11"/>
  <c r="AF367" i="11" s="1"/>
  <c r="AH351" i="11"/>
  <c r="AC351" i="11"/>
  <c r="AF351" i="11" s="1"/>
  <c r="AH335" i="11"/>
  <c r="AC335" i="11"/>
  <c r="AF335" i="11" s="1"/>
  <c r="AH319" i="11"/>
  <c r="AC319" i="11"/>
  <c r="AF319" i="11" s="1"/>
  <c r="AH303" i="11"/>
  <c r="AC303" i="11"/>
  <c r="AF303" i="11" s="1"/>
  <c r="AH287" i="11"/>
  <c r="AC287" i="11"/>
  <c r="AF287" i="11" s="1"/>
  <c r="AH271" i="11"/>
  <c r="AC271" i="11"/>
  <c r="AF271" i="11" s="1"/>
  <c r="AH255" i="11"/>
  <c r="AC255" i="11"/>
  <c r="AF255" i="11" s="1"/>
  <c r="AH239" i="11"/>
  <c r="AC239" i="11"/>
  <c r="AF239" i="11" s="1"/>
  <c r="AH223" i="11"/>
  <c r="AC223" i="11"/>
  <c r="AF223" i="11" s="1"/>
  <c r="AH207" i="11"/>
  <c r="AC207" i="11"/>
  <c r="AF207" i="11" s="1"/>
  <c r="AH191" i="11"/>
  <c r="AC191" i="11"/>
  <c r="AF191" i="11" s="1"/>
  <c r="AH175" i="11"/>
  <c r="AC175" i="11"/>
  <c r="AF175" i="11" s="1"/>
  <c r="AH159" i="11"/>
  <c r="AC159" i="11"/>
  <c r="AF159" i="11" s="1"/>
  <c r="AH143" i="11"/>
  <c r="AC143" i="11"/>
  <c r="AF143" i="11" s="1"/>
  <c r="AH127" i="11"/>
  <c r="AC127" i="11"/>
  <c r="AF127" i="11" s="1"/>
  <c r="AH111" i="11"/>
  <c r="AC111" i="11"/>
  <c r="AF111" i="11" s="1"/>
  <c r="AH95" i="11"/>
  <c r="AC95" i="11"/>
  <c r="AF95" i="11" s="1"/>
  <c r="AH79" i="11"/>
  <c r="AC79" i="11"/>
  <c r="AF79" i="11" s="1"/>
  <c r="AH63" i="11"/>
  <c r="AC63" i="11"/>
  <c r="AF63" i="11" s="1"/>
  <c r="AH47" i="11"/>
  <c r="AC47" i="11"/>
  <c r="AF47" i="11" s="1"/>
  <c r="AH31" i="11"/>
  <c r="AC31" i="11"/>
  <c r="AF31" i="11" s="1"/>
  <c r="AD500" i="11"/>
  <c r="AG500" i="11" s="1"/>
  <c r="AD484" i="11"/>
  <c r="AG484" i="11" s="1"/>
  <c r="AD468" i="11"/>
  <c r="AG468" i="11" s="1"/>
  <c r="AD452" i="11"/>
  <c r="AG452" i="11" s="1"/>
  <c r="AD436" i="11"/>
  <c r="AG436" i="11" s="1"/>
  <c r="AD420" i="11"/>
  <c r="AG420" i="11" s="1"/>
  <c r="AD404" i="11"/>
  <c r="AG404" i="11" s="1"/>
  <c r="AD388" i="11"/>
  <c r="AG388" i="11" s="1"/>
  <c r="AD372" i="11"/>
  <c r="AG372" i="11" s="1"/>
  <c r="AD356" i="11"/>
  <c r="AG356" i="11" s="1"/>
  <c r="AD340" i="11"/>
  <c r="AG340" i="11" s="1"/>
  <c r="AD324" i="11"/>
  <c r="AG324" i="11" s="1"/>
  <c r="AD308" i="11"/>
  <c r="AG308" i="11" s="1"/>
  <c r="AD292" i="11"/>
  <c r="AG292" i="11" s="1"/>
  <c r="AD276" i="11"/>
  <c r="AG276" i="11" s="1"/>
  <c r="AD260" i="11"/>
  <c r="AG260" i="11" s="1"/>
  <c r="AD220" i="11"/>
  <c r="AG220" i="11" s="1"/>
  <c r="AD188" i="11"/>
  <c r="AG188" i="11" s="1"/>
  <c r="AB466" i="11"/>
  <c r="AE466" i="11" s="1"/>
  <c r="AB402" i="11"/>
  <c r="AE402" i="11" s="1"/>
  <c r="AB338" i="11"/>
  <c r="AE338" i="11" s="1"/>
  <c r="AB210" i="11"/>
  <c r="AE210" i="11" s="1"/>
  <c r="AB146" i="11"/>
  <c r="AE146" i="11" s="1"/>
  <c r="AB82" i="11"/>
  <c r="AE82" i="11" s="1"/>
  <c r="AH439" i="11"/>
  <c r="AC439" i="11"/>
  <c r="AF439" i="11" s="1"/>
  <c r="AH391" i="11"/>
  <c r="AC391" i="11"/>
  <c r="AF391" i="11" s="1"/>
  <c r="AB447" i="11"/>
  <c r="AE447" i="11" s="1"/>
  <c r="AB351" i="11"/>
  <c r="AE351" i="11" s="1"/>
  <c r="AB303" i="11"/>
  <c r="AE303" i="11" s="1"/>
  <c r="AB223" i="11"/>
  <c r="AE223" i="11" s="1"/>
  <c r="AB143" i="11"/>
  <c r="AE143" i="11" s="1"/>
  <c r="AB111" i="11"/>
  <c r="AE111" i="11" s="1"/>
  <c r="AB95" i="11"/>
  <c r="AE95" i="11" s="1"/>
  <c r="AB79" i="11"/>
  <c r="AE79" i="11" s="1"/>
  <c r="AB63" i="11"/>
  <c r="AE63" i="11" s="1"/>
  <c r="AB47" i="11"/>
  <c r="AE47" i="11" s="1"/>
  <c r="AB31" i="11"/>
  <c r="AE31" i="11" s="1"/>
  <c r="AH500" i="11"/>
  <c r="AC500" i="11"/>
  <c r="AF500" i="11" s="1"/>
  <c r="AH484" i="11"/>
  <c r="AC484" i="11"/>
  <c r="AF484" i="11" s="1"/>
  <c r="AH468" i="11"/>
  <c r="AC468" i="11"/>
  <c r="AF468" i="11" s="1"/>
  <c r="AH452" i="11"/>
  <c r="AC452" i="11"/>
  <c r="AF452" i="11" s="1"/>
  <c r="AH436" i="11"/>
  <c r="AC436" i="11"/>
  <c r="AF436" i="11" s="1"/>
  <c r="AH420" i="11"/>
  <c r="AC420" i="11"/>
  <c r="AF420" i="11" s="1"/>
  <c r="AH404" i="11"/>
  <c r="AC404" i="11"/>
  <c r="AF404" i="11" s="1"/>
  <c r="AH388" i="11"/>
  <c r="AC388" i="11"/>
  <c r="AF388" i="11" s="1"/>
  <c r="AH372" i="11"/>
  <c r="AC372" i="11"/>
  <c r="AF372" i="11" s="1"/>
  <c r="AH356" i="11"/>
  <c r="AC356" i="11"/>
  <c r="AF356" i="11" s="1"/>
  <c r="AH340" i="11"/>
  <c r="AC340" i="11"/>
  <c r="AF340" i="11" s="1"/>
  <c r="AH324" i="11"/>
  <c r="AC324" i="11"/>
  <c r="AF324" i="11" s="1"/>
  <c r="AH292" i="11"/>
  <c r="AC292" i="11"/>
  <c r="AF292" i="11" s="1"/>
  <c r="AH276" i="11"/>
  <c r="AC276" i="11"/>
  <c r="AF276" i="11" s="1"/>
  <c r="AH260" i="11"/>
  <c r="AC260" i="11"/>
  <c r="AF260" i="11" s="1"/>
  <c r="AH244" i="11"/>
  <c r="AC244" i="11"/>
  <c r="AF244" i="11" s="1"/>
  <c r="AH228" i="11"/>
  <c r="AC228" i="11"/>
  <c r="AF228" i="11" s="1"/>
  <c r="AH212" i="11"/>
  <c r="AC212" i="11"/>
  <c r="AF212" i="11" s="1"/>
  <c r="AH196" i="11"/>
  <c r="AC196" i="11"/>
  <c r="AF196" i="11" s="1"/>
  <c r="AH180" i="11"/>
  <c r="AC180" i="11"/>
  <c r="AF180" i="11" s="1"/>
  <c r="AH164" i="11"/>
  <c r="AC164" i="11"/>
  <c r="AF164" i="11" s="1"/>
  <c r="AH148" i="11"/>
  <c r="AC148" i="11"/>
  <c r="AF148" i="11" s="1"/>
  <c r="AH132" i="11"/>
  <c r="AC132" i="11"/>
  <c r="AF132" i="11" s="1"/>
  <c r="AH116" i="11"/>
  <c r="AC116" i="11"/>
  <c r="AF116" i="11" s="1"/>
  <c r="AH100" i="11"/>
  <c r="AC100" i="11"/>
  <c r="AF100" i="11" s="1"/>
  <c r="AH84" i="11"/>
  <c r="AC84" i="11"/>
  <c r="AF84" i="11" s="1"/>
  <c r="AH68" i="11"/>
  <c r="AC68" i="11"/>
  <c r="AF68" i="11" s="1"/>
  <c r="AH52" i="11"/>
  <c r="AC52" i="11"/>
  <c r="AF52" i="11" s="1"/>
  <c r="AH36" i="11"/>
  <c r="AC36" i="11"/>
  <c r="AF36" i="11" s="1"/>
  <c r="AH20" i="11"/>
  <c r="AC20" i="11"/>
  <c r="AF20" i="11" s="1"/>
  <c r="AD489" i="11"/>
  <c r="AG489" i="11" s="1"/>
  <c r="AD473" i="11"/>
  <c r="AG473" i="11" s="1"/>
  <c r="AD457" i="11"/>
  <c r="AG457" i="11" s="1"/>
  <c r="AD441" i="11"/>
  <c r="AG441" i="11" s="1"/>
  <c r="AD425" i="11"/>
  <c r="AG425" i="11" s="1"/>
  <c r="AD409" i="11"/>
  <c r="AG409" i="11" s="1"/>
  <c r="AD393" i="11"/>
  <c r="AG393" i="11" s="1"/>
  <c r="AD377" i="11"/>
  <c r="AG377" i="11" s="1"/>
  <c r="AD361" i="11"/>
  <c r="AG361" i="11" s="1"/>
  <c r="AD345" i="11"/>
  <c r="AG345" i="11" s="1"/>
  <c r="AD329" i="11"/>
  <c r="AG329" i="11" s="1"/>
  <c r="AD313" i="11"/>
  <c r="AG313" i="11" s="1"/>
  <c r="AD297" i="11"/>
  <c r="AG297" i="11" s="1"/>
  <c r="AD281" i="11"/>
  <c r="AG281" i="11" s="1"/>
  <c r="AD265" i="11"/>
  <c r="AG265" i="11" s="1"/>
  <c r="AH309" i="11"/>
  <c r="AC309" i="11"/>
  <c r="AF309" i="11" s="1"/>
  <c r="AB479" i="11"/>
  <c r="AE479" i="11" s="1"/>
  <c r="AB383" i="11"/>
  <c r="AE383" i="11" s="1"/>
  <c r="AB159" i="11"/>
  <c r="AE159" i="11" s="1"/>
  <c r="AB463" i="11"/>
  <c r="AE463" i="11" s="1"/>
  <c r="AB415" i="11"/>
  <c r="AE415" i="11" s="1"/>
  <c r="AB367" i="11"/>
  <c r="AE367" i="11" s="1"/>
  <c r="AB319" i="11"/>
  <c r="AE319" i="11" s="1"/>
  <c r="AB271" i="11"/>
  <c r="AE271" i="11" s="1"/>
  <c r="AB239" i="11"/>
  <c r="AE239" i="11" s="1"/>
  <c r="AB191" i="11"/>
  <c r="AE191" i="11" s="1"/>
  <c r="AH308" i="11"/>
  <c r="AC308" i="11"/>
  <c r="AF308" i="11" s="1"/>
  <c r="AB485" i="11"/>
  <c r="AE485" i="11" s="1"/>
  <c r="AB477" i="11"/>
  <c r="AE477" i="11" s="1"/>
  <c r="AB421" i="11"/>
  <c r="AE421" i="11" s="1"/>
  <c r="AB413" i="11"/>
  <c r="AE413" i="11" s="1"/>
  <c r="AB293" i="11"/>
  <c r="AE293" i="11" s="1"/>
  <c r="AB285" i="11"/>
  <c r="AE285" i="11" s="1"/>
  <c r="AB229" i="11"/>
  <c r="AE229" i="11" s="1"/>
  <c r="AB221" i="11"/>
  <c r="AE221" i="11" s="1"/>
  <c r="AB165" i="11"/>
  <c r="AE165" i="11" s="1"/>
  <c r="AB157" i="11"/>
  <c r="AE157" i="11" s="1"/>
  <c r="AB37" i="11"/>
  <c r="AE37" i="11" s="1"/>
  <c r="AB29" i="11"/>
  <c r="AE29" i="11" s="1"/>
  <c r="AH458" i="11"/>
  <c r="AC458" i="11"/>
  <c r="AF458" i="11" s="1"/>
  <c r="AH450" i="11"/>
  <c r="AC450" i="11"/>
  <c r="AF450" i="11" s="1"/>
  <c r="AH242" i="11"/>
  <c r="AC242" i="11"/>
  <c r="AF242" i="11" s="1"/>
  <c r="AB495" i="11"/>
  <c r="AE495" i="11" s="1"/>
  <c r="AB431" i="11"/>
  <c r="AE431" i="11" s="1"/>
  <c r="AB399" i="11"/>
  <c r="AE399" i="11" s="1"/>
  <c r="AB335" i="11"/>
  <c r="AE335" i="11" s="1"/>
  <c r="AB287" i="11"/>
  <c r="AE287" i="11" s="1"/>
  <c r="AB255" i="11"/>
  <c r="AE255" i="11" s="1"/>
  <c r="AB207" i="11"/>
  <c r="AE207" i="11" s="1"/>
  <c r="AB175" i="11"/>
  <c r="AE175" i="11" s="1"/>
  <c r="AB500" i="11"/>
  <c r="AE500" i="11" s="1"/>
  <c r="AB380" i="11"/>
  <c r="AE380" i="11" s="1"/>
  <c r="AB372" i="11"/>
  <c r="AE372" i="11" s="1"/>
  <c r="AB316" i="11"/>
  <c r="AE316" i="11" s="1"/>
  <c r="AB308" i="11"/>
  <c r="AE308" i="11" s="1"/>
  <c r="AB252" i="11"/>
  <c r="AE252" i="11" s="1"/>
  <c r="AB244" i="11"/>
  <c r="AE244" i="11" s="1"/>
  <c r="AB124" i="11"/>
  <c r="AE124" i="11" s="1"/>
  <c r="AB116" i="11"/>
  <c r="AE116" i="11" s="1"/>
  <c r="AB60" i="11"/>
  <c r="AE60" i="11" s="1"/>
  <c r="AB52" i="11"/>
  <c r="AE52" i="11" s="1"/>
  <c r="AH481" i="11"/>
  <c r="AC481" i="11"/>
  <c r="AF481" i="11" s="1"/>
  <c r="AH473" i="11"/>
  <c r="AC473" i="11"/>
  <c r="AF473" i="11" s="1"/>
  <c r="AH369" i="11"/>
  <c r="AC369" i="11"/>
  <c r="AF369" i="11" s="1"/>
  <c r="AH145" i="11"/>
  <c r="AC145" i="11"/>
  <c r="AF145" i="11" s="1"/>
  <c r="AH33" i="11"/>
  <c r="AC33" i="11"/>
  <c r="AF33" i="11" s="1"/>
  <c r="AD398" i="11"/>
  <c r="AG398" i="11" s="1"/>
  <c r="AD326" i="11"/>
  <c r="AG326" i="11" s="1"/>
  <c r="AD99" i="11"/>
  <c r="AG99" i="11" s="1"/>
  <c r="AB127" i="11"/>
  <c r="AE127" i="11" s="1"/>
  <c r="AH360" i="11"/>
  <c r="AC360" i="11"/>
  <c r="AF360" i="11" s="1"/>
  <c r="AH344" i="11"/>
  <c r="AC344" i="11"/>
  <c r="AF344" i="11" s="1"/>
  <c r="AH296" i="11"/>
  <c r="AC296" i="11"/>
  <c r="AF296" i="11" s="1"/>
  <c r="AH64" i="11"/>
  <c r="AC64" i="11"/>
  <c r="AF64" i="11" s="1"/>
  <c r="AD349" i="11"/>
  <c r="AG349" i="11" s="1"/>
  <c r="AD269" i="11"/>
  <c r="AG269" i="11" s="1"/>
  <c r="AD173" i="11"/>
  <c r="AG173" i="11" s="1"/>
  <c r="AD157" i="11"/>
  <c r="AG157" i="11" s="1"/>
  <c r="AD141" i="11"/>
  <c r="AG141" i="11" s="1"/>
  <c r="AD45" i="11"/>
  <c r="AG45" i="11" s="1"/>
  <c r="AD378" i="11"/>
  <c r="AG378" i="11" s="1"/>
  <c r="AD386" i="11"/>
  <c r="AG386" i="11" s="1"/>
  <c r="AB328" i="11"/>
  <c r="AE328" i="11" s="1"/>
  <c r="AD362" i="11"/>
  <c r="AG362" i="11" s="1"/>
  <c r="AD330" i="11"/>
  <c r="AG330" i="11" s="1"/>
  <c r="AD282" i="11"/>
  <c r="AG282" i="11" s="1"/>
  <c r="AD242" i="11"/>
  <c r="AG242" i="11" s="1"/>
  <c r="AD202" i="11"/>
  <c r="AG202" i="11" s="1"/>
  <c r="AD162" i="11"/>
  <c r="AG162" i="11" s="1"/>
  <c r="AD122" i="11"/>
  <c r="AG122" i="11" s="1"/>
  <c r="AD90" i="11"/>
  <c r="AG90" i="11" s="1"/>
  <c r="AD58" i="11"/>
  <c r="AG58" i="11" s="1"/>
  <c r="AD34" i="11"/>
  <c r="AG34" i="11" s="1"/>
  <c r="AB503" i="11"/>
  <c r="AE503" i="11" s="1"/>
  <c r="AB471" i="11"/>
  <c r="AE471" i="11" s="1"/>
  <c r="AB423" i="11"/>
  <c r="AE423" i="11" s="1"/>
  <c r="AB375" i="11"/>
  <c r="AE375" i="11" s="1"/>
  <c r="AB311" i="11"/>
  <c r="AE311" i="11" s="1"/>
  <c r="AB247" i="11"/>
  <c r="AE247" i="11" s="1"/>
  <c r="AB183" i="11"/>
  <c r="AE183" i="11" s="1"/>
  <c r="AB119" i="11"/>
  <c r="AE119" i="11" s="1"/>
  <c r="AB55" i="11"/>
  <c r="AE55" i="11" s="1"/>
  <c r="AH460" i="11"/>
  <c r="AC460" i="11"/>
  <c r="AF460" i="11" s="1"/>
  <c r="AH380" i="11"/>
  <c r="AC380" i="11"/>
  <c r="AF380" i="11" s="1"/>
  <c r="AH300" i="11"/>
  <c r="AC300" i="11"/>
  <c r="AF300" i="11" s="1"/>
  <c r="AH156" i="11"/>
  <c r="AC156" i="11"/>
  <c r="AF156" i="11" s="1"/>
  <c r="AD305" i="11"/>
  <c r="AG305" i="11" s="1"/>
  <c r="AD273" i="11"/>
  <c r="AG273" i="11" s="1"/>
  <c r="AD237" i="11"/>
  <c r="AG237" i="11" s="1"/>
  <c r="AD183" i="11"/>
  <c r="AG183" i="11" s="1"/>
  <c r="AD133" i="11"/>
  <c r="AG133" i="11" s="1"/>
  <c r="AD107" i="11"/>
  <c r="AG107" i="11" s="1"/>
  <c r="AB357" i="11"/>
  <c r="AE357" i="11" s="1"/>
  <c r="AB188" i="11"/>
  <c r="AE188" i="11" s="1"/>
  <c r="AH503" i="11"/>
  <c r="AC503" i="11"/>
  <c r="AF503" i="11" s="1"/>
  <c r="AH318" i="11"/>
  <c r="AC318" i="11"/>
  <c r="AF318" i="11" s="1"/>
  <c r="AD233" i="11"/>
  <c r="AG233" i="11" s="1"/>
  <c r="AD201" i="11"/>
  <c r="AG201" i="11" s="1"/>
  <c r="AD169" i="11"/>
  <c r="AG169" i="11" s="1"/>
  <c r="AD153" i="11"/>
  <c r="AG153" i="11" s="1"/>
  <c r="AD129" i="11"/>
  <c r="AG129" i="11" s="1"/>
  <c r="AD121" i="11"/>
  <c r="AG121" i="11" s="1"/>
  <c r="AD113" i="11"/>
  <c r="AG113" i="11" s="1"/>
  <c r="AD105" i="11"/>
  <c r="AG105" i="11" s="1"/>
  <c r="AD97" i="11"/>
  <c r="AG97" i="11" s="1"/>
  <c r="AD89" i="11"/>
  <c r="AG89" i="11" s="1"/>
  <c r="AD81" i="11"/>
  <c r="AG81" i="11" s="1"/>
  <c r="AD73" i="11"/>
  <c r="AG73" i="11" s="1"/>
  <c r="AD65" i="11"/>
  <c r="AG65" i="11" s="1"/>
  <c r="AD57" i="11"/>
  <c r="AG57" i="11" s="1"/>
  <c r="AD49" i="11"/>
  <c r="AG49" i="11" s="1"/>
  <c r="AD41" i="11"/>
  <c r="AG41" i="11" s="1"/>
  <c r="AD33" i="11"/>
  <c r="AG33" i="11" s="1"/>
  <c r="AB502" i="11"/>
  <c r="AE502" i="11" s="1"/>
  <c r="AB486" i="11"/>
  <c r="AE486" i="11" s="1"/>
  <c r="AB406" i="11"/>
  <c r="AE406" i="11" s="1"/>
  <c r="AB390" i="11"/>
  <c r="AE390" i="11" s="1"/>
  <c r="AB374" i="11"/>
  <c r="AE374" i="11" s="1"/>
  <c r="AB358" i="11"/>
  <c r="AE358" i="11" s="1"/>
  <c r="AB342" i="11"/>
  <c r="AE342" i="11" s="1"/>
  <c r="AB326" i="11"/>
  <c r="AE326" i="11" s="1"/>
  <c r="AB310" i="11"/>
  <c r="AE310" i="11" s="1"/>
  <c r="AB294" i="11"/>
  <c r="AE294" i="11" s="1"/>
  <c r="AB278" i="11"/>
  <c r="AE278" i="11" s="1"/>
  <c r="AB262" i="11"/>
  <c r="AE262" i="11" s="1"/>
  <c r="AB246" i="11"/>
  <c r="AE246" i="11" s="1"/>
  <c r="AB230" i="11"/>
  <c r="AE230" i="11" s="1"/>
  <c r="AB214" i="11"/>
  <c r="AE214" i="11" s="1"/>
  <c r="AB198" i="11"/>
  <c r="AE198" i="11" s="1"/>
  <c r="AB182" i="11"/>
  <c r="AE182" i="11" s="1"/>
  <c r="AB166" i="11"/>
  <c r="AE166" i="11" s="1"/>
  <c r="AB150" i="11"/>
  <c r="AE150" i="11" s="1"/>
  <c r="AD304" i="11"/>
  <c r="AG304" i="11" s="1"/>
  <c r="AD230" i="11"/>
  <c r="AG230" i="11" s="1"/>
  <c r="AD182" i="11"/>
  <c r="AG182" i="11" s="1"/>
  <c r="AB436" i="11"/>
  <c r="AE436" i="11" s="1"/>
  <c r="AB349" i="11"/>
  <c r="AE349" i="11" s="1"/>
  <c r="AB180" i="11"/>
  <c r="AE180" i="11" s="1"/>
  <c r="AB93" i="11"/>
  <c r="AE93" i="11" s="1"/>
  <c r="AH408" i="11"/>
  <c r="AC408" i="11"/>
  <c r="AF408" i="11" s="1"/>
  <c r="AH184" i="11"/>
  <c r="AC184" i="11"/>
  <c r="AF184" i="11" s="1"/>
  <c r="AD438" i="11"/>
  <c r="AG438" i="11" s="1"/>
  <c r="AD206" i="11"/>
  <c r="AG206" i="11" s="1"/>
  <c r="AD248" i="11"/>
  <c r="AG248" i="11" s="1"/>
  <c r="AD232" i="11"/>
  <c r="AG232" i="11" s="1"/>
  <c r="AD216" i="11"/>
  <c r="AG216" i="11" s="1"/>
  <c r="AD200" i="11"/>
  <c r="AG200" i="11" s="1"/>
  <c r="AD184" i="11"/>
  <c r="AG184" i="11" s="1"/>
  <c r="AD168" i="11"/>
  <c r="AG168" i="11" s="1"/>
  <c r="AD152" i="11"/>
  <c r="AG152" i="11" s="1"/>
  <c r="AD136" i="11"/>
  <c r="AG136" i="11" s="1"/>
  <c r="AD128" i="11"/>
  <c r="AG128" i="11" s="1"/>
  <c r="AD120" i="11"/>
  <c r="AG120" i="11" s="1"/>
  <c r="AD96" i="11"/>
  <c r="AG96" i="11" s="1"/>
  <c r="AD72" i="11"/>
  <c r="AG72" i="11" s="1"/>
  <c r="AD48" i="11"/>
  <c r="AG48" i="11" s="1"/>
  <c r="AD24" i="11"/>
  <c r="AG24" i="11" s="1"/>
  <c r="AB498" i="11"/>
  <c r="AE498" i="11" s="1"/>
  <c r="AB482" i="11"/>
  <c r="AE482" i="11" s="1"/>
  <c r="AB450" i="11"/>
  <c r="AE450" i="11" s="1"/>
  <c r="AB418" i="11"/>
  <c r="AE418" i="11" s="1"/>
  <c r="AB386" i="11"/>
  <c r="AE386" i="11" s="1"/>
  <c r="AB370" i="11"/>
  <c r="AE370" i="11" s="1"/>
  <c r="AB354" i="11"/>
  <c r="AE354" i="11" s="1"/>
  <c r="AE322" i="11"/>
  <c r="AB306" i="11"/>
  <c r="AE306" i="11" s="1"/>
  <c r="AB290" i="11"/>
  <c r="AE290" i="11" s="1"/>
  <c r="AB258" i="11"/>
  <c r="AE258" i="11" s="1"/>
  <c r="AB242" i="11"/>
  <c r="AE242" i="11" s="1"/>
  <c r="AB226" i="11"/>
  <c r="AE226" i="11" s="1"/>
  <c r="AB194" i="11"/>
  <c r="AE194" i="11" s="1"/>
  <c r="AB178" i="11"/>
  <c r="AE178" i="11" s="1"/>
  <c r="AB162" i="11"/>
  <c r="AE162" i="11" s="1"/>
  <c r="AB130" i="11"/>
  <c r="AE130" i="11" s="1"/>
  <c r="AB114" i="11"/>
  <c r="AE114" i="11" s="1"/>
  <c r="AB98" i="11"/>
  <c r="AE98" i="11" s="1"/>
  <c r="AB66" i="11"/>
  <c r="AE66" i="11" s="1"/>
  <c r="AB50" i="11"/>
  <c r="AE50" i="11" s="1"/>
  <c r="AB34" i="11"/>
  <c r="AE34" i="11" s="1"/>
  <c r="AH487" i="11"/>
  <c r="AC487" i="11"/>
  <c r="AF487" i="11" s="1"/>
  <c r="AH471" i="11"/>
  <c r="AC471" i="11"/>
  <c r="AF471" i="11" s="1"/>
  <c r="AH455" i="11"/>
  <c r="AC455" i="11"/>
  <c r="AF455" i="11" s="1"/>
  <c r="AH423" i="11"/>
  <c r="AC423" i="11"/>
  <c r="AF423" i="11" s="1"/>
  <c r="AH407" i="11"/>
  <c r="AC407" i="11"/>
  <c r="AF407" i="11" s="1"/>
  <c r="AH375" i="11"/>
  <c r="AC375" i="11"/>
  <c r="AF375" i="11" s="1"/>
  <c r="AH359" i="11"/>
  <c r="AC359" i="11"/>
  <c r="AF359" i="11" s="1"/>
  <c r="AH343" i="11"/>
  <c r="AC343" i="11"/>
  <c r="AF343" i="11" s="1"/>
  <c r="AH327" i="11"/>
  <c r="AC327" i="11"/>
  <c r="AF327" i="11" s="1"/>
  <c r="AH311" i="11"/>
  <c r="AC311" i="11"/>
  <c r="AF311" i="11" s="1"/>
  <c r="AH295" i="11"/>
  <c r="AC295" i="11"/>
  <c r="AF295" i="11" s="1"/>
  <c r="AH279" i="11"/>
  <c r="AC279" i="11"/>
  <c r="AF279" i="11" s="1"/>
  <c r="AH263" i="11"/>
  <c r="AC263" i="11"/>
  <c r="AF263" i="11" s="1"/>
  <c r="AH247" i="11"/>
  <c r="AC247" i="11"/>
  <c r="AF247" i="11" s="1"/>
  <c r="AH231" i="11"/>
  <c r="AC231" i="11"/>
  <c r="AF231" i="11" s="1"/>
  <c r="AH215" i="11"/>
  <c r="AC215" i="11"/>
  <c r="AF215" i="11" s="1"/>
  <c r="AH199" i="11"/>
  <c r="AC199" i="11"/>
  <c r="AF199" i="11" s="1"/>
  <c r="AH183" i="11"/>
  <c r="AC183" i="11"/>
  <c r="AF183" i="11" s="1"/>
  <c r="AH167" i="11"/>
  <c r="AC167" i="11"/>
  <c r="AF167" i="11" s="1"/>
  <c r="AH151" i="11"/>
  <c r="AC151" i="11"/>
  <c r="AF151" i="11" s="1"/>
  <c r="AH135" i="11"/>
  <c r="AC135" i="11"/>
  <c r="AF135" i="11" s="1"/>
  <c r="AH119" i="11"/>
  <c r="AC119" i="11"/>
  <c r="AF119" i="11" s="1"/>
  <c r="AH103" i="11"/>
  <c r="AC103" i="11"/>
  <c r="AF103" i="11" s="1"/>
  <c r="AH87" i="11"/>
  <c r="AC87" i="11"/>
  <c r="AF87" i="11" s="1"/>
  <c r="AH71" i="11"/>
  <c r="AC71" i="11"/>
  <c r="AF71" i="11" s="1"/>
  <c r="AH55" i="11"/>
  <c r="AC55" i="11"/>
  <c r="AF55" i="11" s="1"/>
  <c r="AH39" i="11"/>
  <c r="AC39" i="11"/>
  <c r="AF39" i="11" s="1"/>
  <c r="AH23" i="11"/>
  <c r="AC23" i="11"/>
  <c r="AF23" i="11" s="1"/>
  <c r="AD492" i="11"/>
  <c r="AG492" i="11" s="1"/>
  <c r="AD476" i="11"/>
  <c r="AG476" i="11" s="1"/>
  <c r="AD460" i="11"/>
  <c r="AG460" i="11" s="1"/>
  <c r="AD444" i="11"/>
  <c r="AG444" i="11" s="1"/>
  <c r="AD428" i="11"/>
  <c r="AG428" i="11" s="1"/>
  <c r="AD412" i="11"/>
  <c r="AG412" i="11" s="1"/>
  <c r="AD396" i="11"/>
  <c r="AG396" i="11" s="1"/>
  <c r="AD380" i="11"/>
  <c r="AG380" i="11" s="1"/>
  <c r="AD364" i="11"/>
  <c r="AG364" i="11" s="1"/>
  <c r="AD348" i="11"/>
  <c r="AG348" i="11" s="1"/>
  <c r="AD332" i="11"/>
  <c r="AG332" i="11" s="1"/>
  <c r="AD316" i="11"/>
  <c r="AG316" i="11" s="1"/>
  <c r="AD300" i="11"/>
  <c r="AG300" i="11" s="1"/>
  <c r="AD284" i="11"/>
  <c r="AG284" i="11" s="1"/>
  <c r="AD268" i="11"/>
  <c r="AG268" i="11" s="1"/>
  <c r="AD252" i="11"/>
  <c r="AG252" i="11" s="1"/>
  <c r="AD227" i="11"/>
  <c r="AG227" i="11" s="1"/>
  <c r="AD205" i="11"/>
  <c r="AG205" i="11" s="1"/>
  <c r="AD176" i="11"/>
  <c r="AG176" i="11" s="1"/>
  <c r="AD151" i="11"/>
  <c r="AG151" i="11" s="1"/>
  <c r="AD127" i="11"/>
  <c r="AG127" i="11" s="1"/>
  <c r="AD102" i="11"/>
  <c r="AG102" i="11" s="1"/>
  <c r="AD64" i="11"/>
  <c r="AG64" i="11" s="1"/>
  <c r="AD23" i="11"/>
  <c r="AG23" i="11" s="1"/>
  <c r="AD179" i="11"/>
  <c r="AG179" i="11" s="1"/>
  <c r="AB480" i="11"/>
  <c r="AE480" i="11" s="1"/>
  <c r="AB440" i="11"/>
  <c r="AE440" i="11" s="1"/>
  <c r="AB304" i="11"/>
  <c r="AE304" i="11" s="1"/>
  <c r="AB272" i="11"/>
  <c r="AE272" i="11" s="1"/>
  <c r="AB232" i="11"/>
  <c r="AE232" i="11" s="1"/>
  <c r="AB200" i="11"/>
  <c r="AE200" i="11" s="1"/>
  <c r="AB160" i="11"/>
  <c r="AE160" i="11" s="1"/>
  <c r="AB120" i="11"/>
  <c r="AE120" i="11" s="1"/>
  <c r="AB72" i="11"/>
  <c r="AE72" i="11" s="1"/>
  <c r="AB32" i="11"/>
  <c r="AE32" i="11" s="1"/>
  <c r="AH461" i="11"/>
  <c r="AC461" i="11"/>
  <c r="AF461" i="11" s="1"/>
  <c r="AH325" i="11"/>
  <c r="AC325" i="11"/>
  <c r="AF325" i="11" s="1"/>
  <c r="AD370" i="11"/>
  <c r="AG370" i="11" s="1"/>
  <c r="AD314" i="11"/>
  <c r="AG314" i="11" s="1"/>
  <c r="AD234" i="11"/>
  <c r="AG234" i="11" s="1"/>
  <c r="AD194" i="11"/>
  <c r="AG194" i="11" s="1"/>
  <c r="AD154" i="11"/>
  <c r="AG154" i="11" s="1"/>
  <c r="AD98" i="11"/>
  <c r="AG98" i="11" s="1"/>
  <c r="AB391" i="11"/>
  <c r="AE391" i="11" s="1"/>
  <c r="AB327" i="11"/>
  <c r="AE327" i="11" s="1"/>
  <c r="AB263" i="11"/>
  <c r="AE263" i="11" s="1"/>
  <c r="AB199" i="11"/>
  <c r="AE199" i="11" s="1"/>
  <c r="AB135" i="11"/>
  <c r="AE135" i="11" s="1"/>
  <c r="AB71" i="11"/>
  <c r="AE71" i="11" s="1"/>
  <c r="AH476" i="11"/>
  <c r="AC476" i="11"/>
  <c r="AF476" i="11" s="1"/>
  <c r="AH396" i="11"/>
  <c r="AC396" i="11"/>
  <c r="AF396" i="11" s="1"/>
  <c r="AH316" i="11"/>
  <c r="AC316" i="11"/>
  <c r="AF316" i="11" s="1"/>
  <c r="AH236" i="11"/>
  <c r="AC236" i="11"/>
  <c r="AF236" i="11" s="1"/>
  <c r="AH188" i="11"/>
  <c r="AC188" i="11"/>
  <c r="AF188" i="11" s="1"/>
  <c r="AH108" i="11"/>
  <c r="AC108" i="11"/>
  <c r="AF108" i="11" s="1"/>
  <c r="AH60" i="11"/>
  <c r="AC60" i="11"/>
  <c r="AF60" i="11" s="1"/>
  <c r="AD465" i="11"/>
  <c r="AG465" i="11" s="1"/>
  <c r="AD369" i="11"/>
  <c r="AG369" i="11" s="1"/>
  <c r="AD229" i="11"/>
  <c r="AG229" i="11" s="1"/>
  <c r="AD225" i="11"/>
  <c r="AG225" i="11" s="1"/>
  <c r="AD193" i="11"/>
  <c r="AG193" i="11" s="1"/>
  <c r="AD137" i="11"/>
  <c r="AG137" i="11" s="1"/>
  <c r="AB470" i="11"/>
  <c r="AE470" i="11" s="1"/>
  <c r="AB501" i="11"/>
  <c r="AE501" i="11" s="1"/>
  <c r="AB493" i="11"/>
  <c r="AE493" i="11" s="1"/>
  <c r="AB469" i="11"/>
  <c r="AE469" i="11" s="1"/>
  <c r="AB453" i="11"/>
  <c r="AE453" i="11" s="1"/>
  <c r="AB445" i="11"/>
  <c r="AE445" i="11" s="1"/>
  <c r="AB437" i="11"/>
  <c r="AE437" i="11" s="1"/>
  <c r="AB429" i="11"/>
  <c r="AE429" i="11" s="1"/>
  <c r="AB397" i="11"/>
  <c r="AE397" i="11" s="1"/>
  <c r="AB389" i="11"/>
  <c r="AE389" i="11" s="1"/>
  <c r="AB365" i="11"/>
  <c r="AE365" i="11" s="1"/>
  <c r="AB341" i="11"/>
  <c r="AE341" i="11" s="1"/>
  <c r="AB333" i="11"/>
  <c r="AE333" i="11" s="1"/>
  <c r="AB325" i="11"/>
  <c r="AE325" i="11" s="1"/>
  <c r="AB317" i="11"/>
  <c r="AE317" i="11" s="1"/>
  <c r="AB309" i="11"/>
  <c r="AE309" i="11" s="1"/>
  <c r="AB301" i="11"/>
  <c r="AE301" i="11" s="1"/>
  <c r="AB277" i="11"/>
  <c r="AE277" i="11" s="1"/>
  <c r="AB269" i="11"/>
  <c r="AE269" i="11" s="1"/>
  <c r="AB261" i="11"/>
  <c r="AE261" i="11" s="1"/>
  <c r="AB253" i="11"/>
  <c r="AE253" i="11" s="1"/>
  <c r="AB245" i="11"/>
  <c r="AE245" i="11" s="1"/>
  <c r="AB237" i="11"/>
  <c r="AE237" i="11" s="1"/>
  <c r="AB213" i="11"/>
  <c r="AE213" i="11" s="1"/>
  <c r="AB205" i="11"/>
  <c r="AE205" i="11" s="1"/>
  <c r="AB197" i="11"/>
  <c r="AE197" i="11" s="1"/>
  <c r="AB189" i="11"/>
  <c r="AE189" i="11" s="1"/>
  <c r="AB181" i="11"/>
  <c r="AE181" i="11" s="1"/>
  <c r="AB173" i="11"/>
  <c r="AE173" i="11" s="1"/>
  <c r="AB149" i="11"/>
  <c r="AE149" i="11" s="1"/>
  <c r="AB141" i="11"/>
  <c r="AE141" i="11" s="1"/>
  <c r="AB133" i="11"/>
  <c r="AE133" i="11" s="1"/>
  <c r="AB125" i="11"/>
  <c r="AE125" i="11" s="1"/>
  <c r="AB117" i="11"/>
  <c r="AE117" i="11" s="1"/>
  <c r="AB109" i="11"/>
  <c r="AE109" i="11" s="1"/>
  <c r="AB85" i="11"/>
  <c r="AE85" i="11" s="1"/>
  <c r="AB77" i="11"/>
  <c r="AE77" i="11" s="1"/>
  <c r="AB61" i="11"/>
  <c r="AE61" i="11" s="1"/>
  <c r="AB53" i="11"/>
  <c r="AE53" i="11" s="1"/>
  <c r="AB45" i="11"/>
  <c r="AE45" i="11" s="1"/>
  <c r="AB21" i="11"/>
  <c r="AE21" i="11" s="1"/>
  <c r="AC498" i="11"/>
  <c r="AF498" i="11" s="1"/>
  <c r="AH498" i="11"/>
  <c r="AH490" i="11"/>
  <c r="AC490" i="11"/>
  <c r="AF490" i="11" s="1"/>
  <c r="AH482" i="11"/>
  <c r="AC482" i="11"/>
  <c r="AF482" i="11" s="1"/>
  <c r="AH474" i="11"/>
  <c r="AC474" i="11"/>
  <c r="AF474" i="11" s="1"/>
  <c r="AH466" i="11"/>
  <c r="AC466" i="11"/>
  <c r="AF466" i="11" s="1"/>
  <c r="AH442" i="11"/>
  <c r="AC442" i="11"/>
  <c r="AF442" i="11" s="1"/>
  <c r="AH434" i="11"/>
  <c r="AC434" i="11"/>
  <c r="AF434" i="11" s="1"/>
  <c r="AH426" i="11"/>
  <c r="AC426" i="11"/>
  <c r="AF426" i="11" s="1"/>
  <c r="AH418" i="11"/>
  <c r="AC418" i="11"/>
  <c r="AF418" i="11" s="1"/>
  <c r="AH410" i="11"/>
  <c r="AC410" i="11"/>
  <c r="AF410" i="11" s="1"/>
  <c r="AH402" i="11"/>
  <c r="AC402" i="11"/>
  <c r="AF402" i="11" s="1"/>
  <c r="AH394" i="11"/>
  <c r="AC394" i="11"/>
  <c r="AF394" i="11" s="1"/>
  <c r="AH386" i="11"/>
  <c r="AC386" i="11"/>
  <c r="AF386" i="11" s="1"/>
  <c r="AH378" i="11"/>
  <c r="AC378" i="11"/>
  <c r="AF378" i="11" s="1"/>
  <c r="AH370" i="11"/>
  <c r="AC370" i="11"/>
  <c r="AF370" i="11" s="1"/>
  <c r="AH362" i="11"/>
  <c r="AC362" i="11"/>
  <c r="AF362" i="11" s="1"/>
  <c r="AH354" i="11"/>
  <c r="AC354" i="11"/>
  <c r="AF354" i="11" s="1"/>
  <c r="AH346" i="11"/>
  <c r="AC346" i="11"/>
  <c r="AF346" i="11" s="1"/>
  <c r="AH338" i="11"/>
  <c r="AC338" i="11"/>
  <c r="AF338" i="11" s="1"/>
  <c r="AH330" i="11"/>
  <c r="AC330" i="11"/>
  <c r="AF330" i="11" s="1"/>
  <c r="AH322" i="11"/>
  <c r="AC322" i="11"/>
  <c r="AF322" i="11" s="1"/>
  <c r="AH314" i="11"/>
  <c r="AC314" i="11"/>
  <c r="AF314" i="11" s="1"/>
  <c r="AH306" i="11"/>
  <c r="AC306" i="11"/>
  <c r="AF306" i="11" s="1"/>
  <c r="AH298" i="11"/>
  <c r="AC298" i="11"/>
  <c r="AF298" i="11" s="1"/>
  <c r="AH290" i="11"/>
  <c r="AC290" i="11"/>
  <c r="AF290" i="11" s="1"/>
  <c r="AH282" i="11"/>
  <c r="AC282" i="11"/>
  <c r="AF282" i="11" s="1"/>
  <c r="AH274" i="11"/>
  <c r="AC274" i="11"/>
  <c r="AF274" i="11" s="1"/>
  <c r="AH266" i="11"/>
  <c r="AC266" i="11"/>
  <c r="AF266" i="11" s="1"/>
  <c r="AH258" i="11"/>
  <c r="AC258" i="11"/>
  <c r="AF258" i="11" s="1"/>
  <c r="AH250" i="11"/>
  <c r="AC250" i="11"/>
  <c r="AF250" i="11" s="1"/>
  <c r="AH234" i="11"/>
  <c r="AC234" i="11"/>
  <c r="AF234" i="11" s="1"/>
  <c r="AH226" i="11"/>
  <c r="AC226" i="11"/>
  <c r="AF226" i="11" s="1"/>
  <c r="AH218" i="11"/>
  <c r="AC218" i="11"/>
  <c r="AF218" i="11" s="1"/>
  <c r="AH210" i="11"/>
  <c r="AC210" i="11"/>
  <c r="AF210" i="11" s="1"/>
  <c r="AH202" i="11"/>
  <c r="AC202" i="11"/>
  <c r="AF202" i="11" s="1"/>
  <c r="AH194" i="11"/>
  <c r="AC194" i="11"/>
  <c r="AF194" i="11" s="1"/>
  <c r="AH186" i="11"/>
  <c r="AC186" i="11"/>
  <c r="AF186" i="11" s="1"/>
  <c r="AH178" i="11"/>
  <c r="AC178" i="11"/>
  <c r="AF178" i="11" s="1"/>
  <c r="AH170" i="11"/>
  <c r="AC170" i="11"/>
  <c r="AF170" i="11" s="1"/>
  <c r="AH162" i="11"/>
  <c r="AC162" i="11"/>
  <c r="AF162" i="11" s="1"/>
  <c r="AH154" i="11"/>
  <c r="AC154" i="11"/>
  <c r="AF154" i="11" s="1"/>
  <c r="AH146" i="11"/>
  <c r="AC146" i="11"/>
  <c r="AF146" i="11" s="1"/>
  <c r="AH138" i="11"/>
  <c r="AC138" i="11"/>
  <c r="AF138" i="11" s="1"/>
  <c r="AH130" i="11"/>
  <c r="AC130" i="11"/>
  <c r="AF130" i="11" s="1"/>
  <c r="AH122" i="11"/>
  <c r="AC122" i="11"/>
  <c r="AF122" i="11" s="1"/>
  <c r="AH114" i="11"/>
  <c r="AC114" i="11"/>
  <c r="AF114" i="11" s="1"/>
  <c r="AH106" i="11"/>
  <c r="AC106" i="11"/>
  <c r="AF106" i="11" s="1"/>
  <c r="AH98" i="11"/>
  <c r="AC98" i="11"/>
  <c r="AF98" i="11" s="1"/>
  <c r="AH90" i="11"/>
  <c r="AC90" i="11"/>
  <c r="AF90" i="11" s="1"/>
  <c r="AH82" i="11"/>
  <c r="AC82" i="11"/>
  <c r="AF82" i="11" s="1"/>
  <c r="AH74" i="11"/>
  <c r="AC74" i="11"/>
  <c r="AF74" i="11" s="1"/>
  <c r="AH66" i="11"/>
  <c r="AC66" i="11"/>
  <c r="AF66" i="11" s="1"/>
  <c r="AH58" i="11"/>
  <c r="AC58" i="11"/>
  <c r="AF58" i="11" s="1"/>
  <c r="AH50" i="11"/>
  <c r="AC50" i="11"/>
  <c r="AF50" i="11" s="1"/>
  <c r="AH42" i="11"/>
  <c r="AC42" i="11"/>
  <c r="AF42" i="11" s="1"/>
  <c r="AH34" i="11"/>
  <c r="AC34" i="11"/>
  <c r="AF34" i="11" s="1"/>
  <c r="AH26" i="11"/>
  <c r="AC26" i="11"/>
  <c r="AF26" i="11" s="1"/>
  <c r="AD495" i="11"/>
  <c r="AG495" i="11" s="1"/>
  <c r="AD487" i="11"/>
  <c r="AG487" i="11" s="1"/>
  <c r="AD479" i="11"/>
  <c r="AG479" i="11" s="1"/>
  <c r="AD471" i="11"/>
  <c r="AG471" i="11" s="1"/>
  <c r="AD463" i="11"/>
  <c r="AG463" i="11" s="1"/>
  <c r="AD455" i="11"/>
  <c r="AG455" i="11" s="1"/>
  <c r="AD447" i="11"/>
  <c r="AG447" i="11" s="1"/>
  <c r="AD439" i="11"/>
  <c r="AG439" i="11" s="1"/>
  <c r="AD431" i="11"/>
  <c r="AG431" i="11" s="1"/>
  <c r="AD423" i="11"/>
  <c r="AG423" i="11" s="1"/>
  <c r="AD415" i="11"/>
  <c r="AG415" i="11" s="1"/>
  <c r="AD407" i="11"/>
  <c r="AG407" i="11" s="1"/>
  <c r="AD399" i="11"/>
  <c r="AG399" i="11" s="1"/>
  <c r="AD391" i="11"/>
  <c r="AG391" i="11" s="1"/>
  <c r="AD383" i="11"/>
  <c r="AG383" i="11" s="1"/>
  <c r="AD375" i="11"/>
  <c r="AG375" i="11" s="1"/>
  <c r="AD359" i="11"/>
  <c r="AG359" i="11" s="1"/>
  <c r="AD351" i="11"/>
  <c r="AG351" i="11" s="1"/>
  <c r="AD343" i="11"/>
  <c r="AG343" i="11" s="1"/>
  <c r="AD335" i="11"/>
  <c r="AG335" i="11" s="1"/>
  <c r="AD327" i="11"/>
  <c r="AG327" i="11" s="1"/>
  <c r="AD319" i="11"/>
  <c r="AG319" i="11" s="1"/>
  <c r="AD311" i="11"/>
  <c r="AG311" i="11" s="1"/>
  <c r="AD303" i="11"/>
  <c r="AG303" i="11" s="1"/>
  <c r="AD295" i="11"/>
  <c r="AG295" i="11" s="1"/>
  <c r="AD287" i="11"/>
  <c r="AG287" i="11" s="1"/>
  <c r="AI287" i="11" s="1"/>
  <c r="AD279" i="11"/>
  <c r="AG279" i="11" s="1"/>
  <c r="AD271" i="11"/>
  <c r="AG271" i="11" s="1"/>
  <c r="AD263" i="11"/>
  <c r="AG263" i="11" s="1"/>
  <c r="AD255" i="11"/>
  <c r="AG255" i="11" s="1"/>
  <c r="AD231" i="11"/>
  <c r="AG231" i="11" s="1"/>
  <c r="AD223" i="11"/>
  <c r="AG223" i="11" s="1"/>
  <c r="AD199" i="11"/>
  <c r="AG199" i="11" s="1"/>
  <c r="AD191" i="11"/>
  <c r="AG191" i="11" s="1"/>
  <c r="AD167" i="11"/>
  <c r="AG167" i="11" s="1"/>
  <c r="AI167" i="11" s="1"/>
  <c r="AD159" i="11"/>
  <c r="AG159" i="11" s="1"/>
  <c r="AI159" i="11" s="1"/>
  <c r="AD135" i="11"/>
  <c r="AG135" i="11" s="1"/>
  <c r="AD111" i="11"/>
  <c r="AG111" i="11" s="1"/>
  <c r="AD103" i="11"/>
  <c r="AG103" i="11" s="1"/>
  <c r="AD95" i="11"/>
  <c r="AG95" i="11" s="1"/>
  <c r="AD71" i="11"/>
  <c r="AG71" i="11" s="1"/>
  <c r="AD47" i="11"/>
  <c r="AG47" i="11" s="1"/>
  <c r="AD39" i="11"/>
  <c r="AG39" i="11" s="1"/>
  <c r="AI39" i="11" s="1"/>
  <c r="AD31" i="11"/>
  <c r="AG31" i="11" s="1"/>
  <c r="AB497" i="11"/>
  <c r="AE497" i="11" s="1"/>
  <c r="AB481" i="11"/>
  <c r="AE481" i="11" s="1"/>
  <c r="AB465" i="11"/>
  <c r="AE465" i="11" s="1"/>
  <c r="AB449" i="11"/>
  <c r="AE449" i="11" s="1"/>
  <c r="AB433" i="11"/>
  <c r="AE433" i="11" s="1"/>
  <c r="AB417" i="11"/>
  <c r="AE417" i="11" s="1"/>
  <c r="AB401" i="11"/>
  <c r="AE401" i="11" s="1"/>
  <c r="AB385" i="11"/>
  <c r="AE385" i="11" s="1"/>
  <c r="AB369" i="11"/>
  <c r="AE369" i="11" s="1"/>
  <c r="AB353" i="11"/>
  <c r="AE353" i="11" s="1"/>
  <c r="AB337" i="11"/>
  <c r="AE337" i="11" s="1"/>
  <c r="AB321" i="11"/>
  <c r="AE321" i="11" s="1"/>
  <c r="AB305" i="11"/>
  <c r="AE305" i="11" s="1"/>
  <c r="AB289" i="11"/>
  <c r="AE289" i="11" s="1"/>
  <c r="AB273" i="11"/>
  <c r="AE273" i="11" s="1"/>
  <c r="AB257" i="11"/>
  <c r="AE257" i="11" s="1"/>
  <c r="AH406" i="11"/>
  <c r="AC406" i="11"/>
  <c r="AF406" i="11" s="1"/>
  <c r="AH390" i="11"/>
  <c r="AC390" i="11"/>
  <c r="AF390" i="11" s="1"/>
  <c r="AH342" i="11"/>
  <c r="AC342" i="11"/>
  <c r="AF342" i="11" s="1"/>
  <c r="AH326" i="11"/>
  <c r="AC326" i="11"/>
  <c r="AF326" i="11" s="1"/>
  <c r="AH278" i="11"/>
  <c r="AC278" i="11"/>
  <c r="AF278" i="11" s="1"/>
  <c r="AH214" i="11"/>
  <c r="AC214" i="11"/>
  <c r="AF214" i="11" s="1"/>
  <c r="AH150" i="11"/>
  <c r="AC150" i="11"/>
  <c r="AF150" i="11" s="1"/>
  <c r="AH22" i="11"/>
  <c r="AC22" i="11"/>
  <c r="AF22" i="11" s="1"/>
  <c r="AD443" i="11"/>
  <c r="AG443" i="11" s="1"/>
  <c r="AD315" i="11"/>
  <c r="AG315" i="11" s="1"/>
  <c r="AD251" i="11"/>
  <c r="AG251" i="11" s="1"/>
  <c r="AD198" i="11"/>
  <c r="AG198" i="11" s="1"/>
  <c r="AD94" i="11"/>
  <c r="AG94" i="11" s="1"/>
  <c r="AH382" i="11"/>
  <c r="AC382" i="11"/>
  <c r="AF382" i="11" s="1"/>
  <c r="AH126" i="11"/>
  <c r="AC126" i="11"/>
  <c r="AF126" i="11" s="1"/>
  <c r="AD379" i="11"/>
  <c r="AG379" i="11" s="1"/>
  <c r="AD503" i="11"/>
  <c r="AG503" i="11" s="1"/>
  <c r="AB488" i="11"/>
  <c r="AE488" i="11" s="1"/>
  <c r="AB448" i="11"/>
  <c r="AE448" i="11" s="1"/>
  <c r="AB408" i="11"/>
  <c r="AE408" i="11" s="1"/>
  <c r="AB376" i="11"/>
  <c r="AE376" i="11" s="1"/>
  <c r="AB336" i="11"/>
  <c r="AE336" i="11" s="1"/>
  <c r="AB296" i="11"/>
  <c r="AE296" i="11" s="1"/>
  <c r="AB264" i="11"/>
  <c r="AE264" i="11" s="1"/>
  <c r="AB224" i="11"/>
  <c r="AE224" i="11" s="1"/>
  <c r="AB184" i="11"/>
  <c r="AE184" i="11" s="1"/>
  <c r="AB144" i="11"/>
  <c r="AE144" i="11" s="1"/>
  <c r="AB112" i="11"/>
  <c r="AE112" i="11" s="1"/>
  <c r="AB88" i="11"/>
  <c r="AE88" i="11" s="1"/>
  <c r="AB40" i="11"/>
  <c r="AE40" i="11" s="1"/>
  <c r="AH485" i="11"/>
  <c r="AC485" i="11"/>
  <c r="AF485" i="11" s="1"/>
  <c r="AH445" i="11"/>
  <c r="AC445" i="11"/>
  <c r="AF445" i="11" s="1"/>
  <c r="AH405" i="11"/>
  <c r="AC405" i="11"/>
  <c r="AF405" i="11" s="1"/>
  <c r="AH373" i="11"/>
  <c r="AC373" i="11"/>
  <c r="AF373" i="11" s="1"/>
  <c r="AH333" i="11"/>
  <c r="AC333" i="11"/>
  <c r="AF333" i="11" s="1"/>
  <c r="AF277" i="11"/>
  <c r="AH277" i="11"/>
  <c r="AH245" i="11"/>
  <c r="AC245" i="11"/>
  <c r="AF245" i="11" s="1"/>
  <c r="AH221" i="11"/>
  <c r="AC221" i="11"/>
  <c r="AF221" i="11" s="1"/>
  <c r="AH197" i="11"/>
  <c r="AC197" i="11"/>
  <c r="AF197" i="11" s="1"/>
  <c r="AH165" i="11"/>
  <c r="AC165" i="11"/>
  <c r="AF165" i="11" s="1"/>
  <c r="AH133" i="11"/>
  <c r="AC133" i="11"/>
  <c r="AF133" i="11" s="1"/>
  <c r="AH101" i="11"/>
  <c r="AC101" i="11"/>
  <c r="AF101" i="11" s="1"/>
  <c r="AH77" i="11"/>
  <c r="AC77" i="11"/>
  <c r="AF77" i="11" s="1"/>
  <c r="AH61" i="11"/>
  <c r="AC61" i="11"/>
  <c r="AF61" i="11" s="1"/>
  <c r="AH29" i="11"/>
  <c r="AC29" i="11"/>
  <c r="AF29" i="11" s="1"/>
  <c r="AD490" i="11"/>
  <c r="AG490" i="11" s="1"/>
  <c r="AD354" i="11"/>
  <c r="AG354" i="11" s="1"/>
  <c r="AD322" i="11"/>
  <c r="AG322" i="11" s="1"/>
  <c r="AD290" i="11"/>
  <c r="AG290" i="11" s="1"/>
  <c r="AD250" i="11"/>
  <c r="AG250" i="11" s="1"/>
  <c r="AD210" i="11"/>
  <c r="AG210" i="11" s="1"/>
  <c r="AD170" i="11"/>
  <c r="AG170" i="11" s="1"/>
  <c r="AD130" i="11"/>
  <c r="AG130" i="11" s="1"/>
  <c r="AD66" i="11"/>
  <c r="AG66" i="11" s="1"/>
  <c r="AB343" i="11"/>
  <c r="AE343" i="11" s="1"/>
  <c r="AB279" i="11"/>
  <c r="AE279" i="11" s="1"/>
  <c r="AB215" i="11"/>
  <c r="AE215" i="11" s="1"/>
  <c r="AB151" i="11"/>
  <c r="AE151" i="11" s="1"/>
  <c r="AB87" i="11"/>
  <c r="AE87" i="11" s="1"/>
  <c r="AB23" i="11"/>
  <c r="AE23" i="11" s="1"/>
  <c r="AH428" i="11"/>
  <c r="AC428" i="11"/>
  <c r="AF428" i="11" s="1"/>
  <c r="AH348" i="11"/>
  <c r="AC348" i="11"/>
  <c r="AF348" i="11" s="1"/>
  <c r="AH268" i="11"/>
  <c r="AC268" i="11"/>
  <c r="AF268" i="11" s="1"/>
  <c r="AH204" i="11"/>
  <c r="AC204" i="11"/>
  <c r="AF204" i="11" s="1"/>
  <c r="AH124" i="11"/>
  <c r="AC124" i="11"/>
  <c r="AF124" i="11" s="1"/>
  <c r="AH44" i="11"/>
  <c r="AC44" i="11"/>
  <c r="AF44" i="11" s="1"/>
  <c r="AD449" i="11"/>
  <c r="AG449" i="11" s="1"/>
  <c r="AD353" i="11"/>
  <c r="AG353" i="11" s="1"/>
  <c r="AD461" i="11"/>
  <c r="AG461" i="11" s="1"/>
  <c r="AD185" i="11"/>
  <c r="AG185" i="11" s="1"/>
  <c r="AB438" i="11"/>
  <c r="AE438" i="11" s="1"/>
  <c r="AB405" i="11"/>
  <c r="AE405" i="11" s="1"/>
  <c r="AB492" i="11"/>
  <c r="AE492" i="11" s="1"/>
  <c r="AB484" i="11"/>
  <c r="AE484" i="11" s="1"/>
  <c r="AB476" i="11"/>
  <c r="AE476" i="11" s="1"/>
  <c r="AB468" i="11"/>
  <c r="AE468" i="11" s="1"/>
  <c r="AB460" i="11"/>
  <c r="AE460" i="11" s="1"/>
  <c r="AB452" i="11"/>
  <c r="AE452" i="11" s="1"/>
  <c r="AB428" i="11"/>
  <c r="AE428" i="11" s="1"/>
  <c r="AB420" i="11"/>
  <c r="AE420" i="11" s="1"/>
  <c r="AB412" i="11"/>
  <c r="AE412" i="11" s="1"/>
  <c r="AB404" i="11"/>
  <c r="AE404" i="11" s="1"/>
  <c r="AB396" i="11"/>
  <c r="AE396" i="11" s="1"/>
  <c r="AB388" i="11"/>
  <c r="AE388" i="11" s="1"/>
  <c r="AB364" i="11"/>
  <c r="AE364" i="11" s="1"/>
  <c r="AB356" i="11"/>
  <c r="AE356" i="11" s="1"/>
  <c r="AB348" i="11"/>
  <c r="AE348" i="11" s="1"/>
  <c r="AB340" i="11"/>
  <c r="AE340" i="11" s="1"/>
  <c r="AB332" i="11"/>
  <c r="AE332" i="11" s="1"/>
  <c r="AB324" i="11"/>
  <c r="AE324" i="11" s="1"/>
  <c r="AB300" i="11"/>
  <c r="AE300" i="11" s="1"/>
  <c r="AB292" i="11"/>
  <c r="AE292" i="11" s="1"/>
  <c r="AB284" i="11"/>
  <c r="AE284" i="11" s="1"/>
  <c r="AB276" i="11"/>
  <c r="AE276" i="11" s="1"/>
  <c r="AB268" i="11"/>
  <c r="AE268" i="11" s="1"/>
  <c r="AB260" i="11"/>
  <c r="AE260" i="11" s="1"/>
  <c r="AB236" i="11"/>
  <c r="AE236" i="11" s="1"/>
  <c r="AB228" i="11"/>
  <c r="AE228" i="11" s="1"/>
  <c r="AB220" i="11"/>
  <c r="AE220" i="11" s="1"/>
  <c r="AB212" i="11"/>
  <c r="AE212" i="11" s="1"/>
  <c r="AB204" i="11"/>
  <c r="AE204" i="11" s="1"/>
  <c r="AB196" i="11"/>
  <c r="AE196" i="11" s="1"/>
  <c r="AB172" i="11"/>
  <c r="AE172" i="11" s="1"/>
  <c r="AB164" i="11"/>
  <c r="AE164" i="11" s="1"/>
  <c r="AB156" i="11"/>
  <c r="AE156" i="11" s="1"/>
  <c r="AB148" i="11"/>
  <c r="AE148" i="11" s="1"/>
  <c r="AB140" i="11"/>
  <c r="AE140" i="11" s="1"/>
  <c r="AB132" i="11"/>
  <c r="AE132" i="11" s="1"/>
  <c r="AB108" i="11"/>
  <c r="AE108" i="11" s="1"/>
  <c r="AB100" i="11"/>
  <c r="AE100" i="11" s="1"/>
  <c r="AB92" i="11"/>
  <c r="AE92" i="11" s="1"/>
  <c r="AB84" i="11"/>
  <c r="AE84" i="11" s="1"/>
  <c r="AB76" i="11"/>
  <c r="AE76" i="11" s="1"/>
  <c r="AB68" i="11"/>
  <c r="AE68" i="11" s="1"/>
  <c r="AB44" i="11"/>
  <c r="AE44" i="11" s="1"/>
  <c r="AB36" i="11"/>
  <c r="AE36" i="11" s="1"/>
  <c r="AB28" i="11"/>
  <c r="AE28" i="11" s="1"/>
  <c r="AB20" i="11"/>
  <c r="AE20" i="11" s="1"/>
  <c r="AH497" i="11"/>
  <c r="AC497" i="11"/>
  <c r="AF497" i="11" s="1"/>
  <c r="AH489" i="11"/>
  <c r="AC489" i="11"/>
  <c r="AF489" i="11" s="1"/>
  <c r="AH465" i="11"/>
  <c r="AC465" i="11"/>
  <c r="AF465" i="11" s="1"/>
  <c r="AH457" i="11"/>
  <c r="AC457" i="11"/>
  <c r="AF457" i="11" s="1"/>
  <c r="AH449" i="11"/>
  <c r="AC449" i="11"/>
  <c r="AF449" i="11" s="1"/>
  <c r="AH441" i="11"/>
  <c r="AC441" i="11"/>
  <c r="AF441" i="11" s="1"/>
  <c r="AH433" i="11"/>
  <c r="AC433" i="11"/>
  <c r="AF433" i="11" s="1"/>
  <c r="AH425" i="11"/>
  <c r="AC425" i="11"/>
  <c r="AF425" i="11" s="1"/>
  <c r="AH409" i="11"/>
  <c r="AC409" i="11"/>
  <c r="AF409" i="11" s="1"/>
  <c r="AH401" i="11"/>
  <c r="AC401" i="11"/>
  <c r="AF401" i="11" s="1"/>
  <c r="AH393" i="11"/>
  <c r="AC393" i="11"/>
  <c r="AF393" i="11" s="1"/>
  <c r="AH385" i="11"/>
  <c r="AC385" i="11"/>
  <c r="AF385" i="11" s="1"/>
  <c r="AH377" i="11"/>
  <c r="AC377" i="11"/>
  <c r="AF377" i="11" s="1"/>
  <c r="AH361" i="11"/>
  <c r="AC361" i="11"/>
  <c r="AF361" i="11" s="1"/>
  <c r="AH353" i="11"/>
  <c r="AC353" i="11"/>
  <c r="AF353" i="11" s="1"/>
  <c r="AH345" i="11"/>
  <c r="AC345" i="11"/>
  <c r="AF345" i="11" s="1"/>
  <c r="AH337" i="11"/>
  <c r="AC337" i="11"/>
  <c r="AF337" i="11" s="1"/>
  <c r="AH329" i="11"/>
  <c r="AC329" i="11"/>
  <c r="AF329" i="11" s="1"/>
  <c r="AH321" i="11"/>
  <c r="AC321" i="11"/>
  <c r="AF321" i="11" s="1"/>
  <c r="AH313" i="11"/>
  <c r="AC313" i="11"/>
  <c r="AF313" i="11" s="1"/>
  <c r="AH305" i="11"/>
  <c r="AC305" i="11"/>
  <c r="AF305" i="11" s="1"/>
  <c r="AH297" i="11"/>
  <c r="AC297" i="11"/>
  <c r="AF297" i="11" s="1"/>
  <c r="AH289" i="11"/>
  <c r="AC289" i="11"/>
  <c r="AF289" i="11" s="1"/>
  <c r="AH281" i="11"/>
  <c r="AC281" i="11"/>
  <c r="AF281" i="11" s="1"/>
  <c r="AH273" i="11"/>
  <c r="AC273" i="11"/>
  <c r="AF273" i="11" s="1"/>
  <c r="AH265" i="11"/>
  <c r="AC265" i="11"/>
  <c r="AF265" i="11" s="1"/>
  <c r="AH257" i="11"/>
  <c r="AC257" i="11"/>
  <c r="AF257" i="11" s="1"/>
  <c r="AH249" i="11"/>
  <c r="AC249" i="11"/>
  <c r="AF249" i="11" s="1"/>
  <c r="AH241" i="11"/>
  <c r="AC241" i="11"/>
  <c r="AF241" i="11" s="1"/>
  <c r="AH233" i="11"/>
  <c r="AC233" i="11"/>
  <c r="AF233" i="11" s="1"/>
  <c r="AH225" i="11"/>
  <c r="AC225" i="11"/>
  <c r="AF225" i="11" s="1"/>
  <c r="AH217" i="11"/>
  <c r="AC217" i="11"/>
  <c r="AF217" i="11" s="1"/>
  <c r="AH209" i="11"/>
  <c r="AC209" i="11"/>
  <c r="AF209" i="11" s="1"/>
  <c r="AH201" i="11"/>
  <c r="AC201" i="11"/>
  <c r="AF201" i="11" s="1"/>
  <c r="AH193" i="11"/>
  <c r="AC193" i="11"/>
  <c r="AF193" i="11" s="1"/>
  <c r="AH185" i="11"/>
  <c r="AC185" i="11"/>
  <c r="AF185" i="11" s="1"/>
  <c r="AH177" i="11"/>
  <c r="AC177" i="11"/>
  <c r="AF177" i="11" s="1"/>
  <c r="AH169" i="11"/>
  <c r="AC169" i="11"/>
  <c r="AF169" i="11" s="1"/>
  <c r="AH161" i="11"/>
  <c r="AC161" i="11"/>
  <c r="AF161" i="11" s="1"/>
  <c r="AH153" i="11"/>
  <c r="AC153" i="11"/>
  <c r="AF153" i="11" s="1"/>
  <c r="AH137" i="11"/>
  <c r="AC137" i="11"/>
  <c r="AF137" i="11" s="1"/>
  <c r="AH129" i="11"/>
  <c r="AC129" i="11"/>
  <c r="AF129" i="11" s="1"/>
  <c r="AH121" i="11"/>
  <c r="AC121" i="11"/>
  <c r="AF121" i="11" s="1"/>
  <c r="AH113" i="11"/>
  <c r="AC113" i="11"/>
  <c r="AF113" i="11" s="1"/>
  <c r="AH105" i="11"/>
  <c r="AC105" i="11"/>
  <c r="AF105" i="11" s="1"/>
  <c r="AH97" i="11"/>
  <c r="AC97" i="11"/>
  <c r="AF97" i="11" s="1"/>
  <c r="AH89" i="11"/>
  <c r="AC89" i="11"/>
  <c r="AF89" i="11" s="1"/>
  <c r="AH81" i="11"/>
  <c r="AC81" i="11"/>
  <c r="AF81" i="11" s="1"/>
  <c r="AH73" i="11"/>
  <c r="AC73" i="11"/>
  <c r="AF73" i="11" s="1"/>
  <c r="AH65" i="11"/>
  <c r="AC65" i="11"/>
  <c r="AF65" i="11" s="1"/>
  <c r="AH57" i="11"/>
  <c r="AC57" i="11"/>
  <c r="AF57" i="11" s="1"/>
  <c r="AH49" i="11"/>
  <c r="AC49" i="11"/>
  <c r="AF49" i="11" s="1"/>
  <c r="AH41" i="11"/>
  <c r="AC41" i="11"/>
  <c r="AF41" i="11" s="1"/>
  <c r="AH25" i="11"/>
  <c r="AC25" i="11"/>
  <c r="AF25" i="11" s="1"/>
  <c r="AD502" i="11"/>
  <c r="AG502" i="11" s="1"/>
  <c r="AD494" i="11"/>
  <c r="AG494" i="11" s="1"/>
  <c r="AD486" i="11"/>
  <c r="AG486" i="11" s="1"/>
  <c r="AD478" i="11"/>
  <c r="AG478" i="11" s="1"/>
  <c r="AD470" i="11"/>
  <c r="AG470" i="11" s="1"/>
  <c r="AD462" i="11"/>
  <c r="AG462" i="11" s="1"/>
  <c r="AD454" i="11"/>
  <c r="AG454" i="11" s="1"/>
  <c r="AD446" i="11"/>
  <c r="AG446" i="11" s="1"/>
  <c r="AD430" i="11"/>
  <c r="AG430" i="11" s="1"/>
  <c r="AD422" i="11"/>
  <c r="AG422" i="11" s="1"/>
  <c r="AD414" i="11"/>
  <c r="AG414" i="11" s="1"/>
  <c r="AD406" i="11"/>
  <c r="AG406" i="11" s="1"/>
  <c r="AD390" i="11"/>
  <c r="AG390" i="11" s="1"/>
  <c r="AD382" i="11"/>
  <c r="AG382" i="11" s="1"/>
  <c r="AD374" i="11"/>
  <c r="AG374" i="11" s="1"/>
  <c r="AD366" i="11"/>
  <c r="AG366" i="11" s="1"/>
  <c r="AD358" i="11"/>
  <c r="AG358" i="11" s="1"/>
  <c r="AD350" i="11"/>
  <c r="AG350" i="11" s="1"/>
  <c r="AD342" i="11"/>
  <c r="AG342" i="11" s="1"/>
  <c r="AD334" i="11"/>
  <c r="AG334" i="11" s="1"/>
  <c r="AD318" i="11"/>
  <c r="AG318" i="11" s="1"/>
  <c r="AD310" i="11"/>
  <c r="AG310" i="11" s="1"/>
  <c r="AD302" i="11"/>
  <c r="AG302" i="11" s="1"/>
  <c r="AD294" i="11"/>
  <c r="AG294" i="11" s="1"/>
  <c r="AD286" i="11"/>
  <c r="AG286" i="11" s="1"/>
  <c r="AD278" i="11"/>
  <c r="AG278" i="11" s="1"/>
  <c r="AD270" i="11"/>
  <c r="AG270" i="11" s="1"/>
  <c r="AD262" i="11"/>
  <c r="AG262" i="11" s="1"/>
  <c r="AD254" i="11"/>
  <c r="AG254" i="11" s="1"/>
  <c r="AD238" i="11"/>
  <c r="AG238" i="11" s="1"/>
  <c r="AD222" i="11"/>
  <c r="AG222" i="11" s="1"/>
  <c r="AD190" i="11"/>
  <c r="AG190" i="11" s="1"/>
  <c r="AD174" i="11"/>
  <c r="AG174" i="11" s="1"/>
  <c r="AD158" i="11"/>
  <c r="AG158" i="11" s="1"/>
  <c r="AD142" i="11"/>
  <c r="AG142" i="11" s="1"/>
  <c r="AD134" i="11"/>
  <c r="AG134" i="11" s="1"/>
  <c r="AD110" i="11"/>
  <c r="AG110" i="11" s="1"/>
  <c r="AD86" i="11"/>
  <c r="AG86" i="11" s="1"/>
  <c r="AD78" i="11"/>
  <c r="AG78" i="11" s="1"/>
  <c r="AD70" i="11"/>
  <c r="AG70" i="11" s="1"/>
  <c r="AD247" i="11"/>
  <c r="AG247" i="11" s="1"/>
  <c r="AD195" i="11"/>
  <c r="AG195" i="11" s="1"/>
  <c r="AD144" i="11"/>
  <c r="AG144" i="11" s="1"/>
  <c r="AD119" i="11"/>
  <c r="AG119" i="11" s="1"/>
  <c r="AD88" i="11"/>
  <c r="AG88" i="11" s="1"/>
  <c r="AD56" i="11"/>
  <c r="AG56" i="11" s="1"/>
  <c r="AH86" i="11"/>
  <c r="AC86" i="11"/>
  <c r="AF86" i="11" s="1"/>
  <c r="AD118" i="11"/>
  <c r="AG118" i="11" s="1"/>
  <c r="AB434" i="11"/>
  <c r="AE434" i="11" s="1"/>
  <c r="AD367" i="11"/>
  <c r="AG367" i="11" s="1"/>
  <c r="AE472" i="11"/>
  <c r="AB432" i="11"/>
  <c r="AE432" i="11" s="1"/>
  <c r="AB400" i="11"/>
  <c r="AE400" i="11" s="1"/>
  <c r="AB344" i="11"/>
  <c r="AE344" i="11" s="1"/>
  <c r="AE256" i="11"/>
  <c r="AB216" i="11"/>
  <c r="AE216" i="11" s="1"/>
  <c r="AB176" i="11"/>
  <c r="AE176" i="11" s="1"/>
  <c r="AB128" i="11"/>
  <c r="AE128" i="11" s="1"/>
  <c r="AB80" i="11"/>
  <c r="AE80" i="11" s="1"/>
  <c r="AB56" i="11"/>
  <c r="AE56" i="11" s="1"/>
  <c r="AH501" i="11"/>
  <c r="AC501" i="11"/>
  <c r="AF501" i="11" s="1"/>
  <c r="AH469" i="11"/>
  <c r="AC469" i="11"/>
  <c r="AF469" i="11" s="1"/>
  <c r="AH429" i="11"/>
  <c r="AC429" i="11"/>
  <c r="AF429" i="11" s="1"/>
  <c r="AH397" i="11"/>
  <c r="AC397" i="11"/>
  <c r="AF397" i="11" s="1"/>
  <c r="AH357" i="11"/>
  <c r="AC357" i="11"/>
  <c r="AF357" i="11" s="1"/>
  <c r="AH317" i="11"/>
  <c r="AC317" i="11"/>
  <c r="AF317" i="11" s="1"/>
  <c r="AH293" i="11"/>
  <c r="AC293" i="11"/>
  <c r="AF293" i="11" s="1"/>
  <c r="AH253" i="11"/>
  <c r="AC253" i="11"/>
  <c r="AF253" i="11" s="1"/>
  <c r="AH213" i="11"/>
  <c r="AC213" i="11"/>
  <c r="AF213" i="11" s="1"/>
  <c r="AH189" i="11"/>
  <c r="AC189" i="11"/>
  <c r="AF189" i="11" s="1"/>
  <c r="AH157" i="11"/>
  <c r="AC157" i="11"/>
  <c r="AF157" i="11" s="1"/>
  <c r="AH117" i="11"/>
  <c r="AC117" i="11"/>
  <c r="AF117" i="11" s="1"/>
  <c r="AH53" i="11"/>
  <c r="AC53" i="11"/>
  <c r="AF53" i="11" s="1"/>
  <c r="AD338" i="11"/>
  <c r="AG338" i="11" s="1"/>
  <c r="AD298" i="11"/>
  <c r="AG298" i="11" s="1"/>
  <c r="AD258" i="11"/>
  <c r="AG258" i="11" s="1"/>
  <c r="AD218" i="11"/>
  <c r="AG218" i="11" s="1"/>
  <c r="AD178" i="11"/>
  <c r="AG178" i="11" s="1"/>
  <c r="AD138" i="11"/>
  <c r="AG138" i="11" s="1"/>
  <c r="AD106" i="11"/>
  <c r="AG106" i="11" s="1"/>
  <c r="AI106" i="11" s="1"/>
  <c r="AD74" i="11"/>
  <c r="AG74" i="11" s="1"/>
  <c r="AD50" i="11"/>
  <c r="AG50" i="11" s="1"/>
  <c r="AD26" i="11"/>
  <c r="AG26" i="11" s="1"/>
  <c r="AB487" i="11"/>
  <c r="AE487" i="11" s="1"/>
  <c r="AB439" i="11"/>
  <c r="AE439" i="11" s="1"/>
  <c r="AB407" i="11"/>
  <c r="AE407" i="11" s="1"/>
  <c r="AB359" i="11"/>
  <c r="AE359" i="11" s="1"/>
  <c r="AB295" i="11"/>
  <c r="AE295" i="11" s="1"/>
  <c r="AB231" i="11"/>
  <c r="AE231" i="11" s="1"/>
  <c r="AB167" i="11"/>
  <c r="AE167" i="11" s="1"/>
  <c r="AB103" i="11"/>
  <c r="AE103" i="11" s="1"/>
  <c r="AH492" i="11"/>
  <c r="AC492" i="11"/>
  <c r="AF492" i="11" s="1"/>
  <c r="AH412" i="11"/>
  <c r="AC412" i="11"/>
  <c r="AF412" i="11" s="1"/>
  <c r="AH332" i="11"/>
  <c r="AC332" i="11"/>
  <c r="AF332" i="11" s="1"/>
  <c r="AH252" i="11"/>
  <c r="AC252" i="11"/>
  <c r="AF252" i="11" s="1"/>
  <c r="AH172" i="11"/>
  <c r="AC172" i="11"/>
  <c r="AF172" i="11" s="1"/>
  <c r="AH92" i="11"/>
  <c r="AC92" i="11"/>
  <c r="AF92" i="11" s="1"/>
  <c r="AD497" i="11"/>
  <c r="AG497" i="11" s="1"/>
  <c r="AD401" i="11"/>
  <c r="AG401" i="11" s="1"/>
  <c r="AD37" i="11"/>
  <c r="AG37" i="11" s="1"/>
  <c r="AD241" i="11"/>
  <c r="AG241" i="11" s="1"/>
  <c r="AD25" i="11"/>
  <c r="AG25" i="11" s="1"/>
  <c r="AB461" i="11"/>
  <c r="AE461" i="11" s="1"/>
  <c r="AB499" i="11"/>
  <c r="AE499" i="11" s="1"/>
  <c r="AB467" i="11"/>
  <c r="AE467" i="11" s="1"/>
  <c r="AB443" i="11"/>
  <c r="AE443" i="11" s="1"/>
  <c r="AB427" i="11"/>
  <c r="AE427" i="11" s="1"/>
  <c r="AB403" i="11"/>
  <c r="AE403" i="11" s="1"/>
  <c r="AB387" i="11"/>
  <c r="AE387" i="11" s="1"/>
  <c r="AB363" i="11"/>
  <c r="AE363" i="11" s="1"/>
  <c r="AB339" i="11"/>
  <c r="AE339" i="11" s="1"/>
  <c r="AB315" i="11"/>
  <c r="AE315" i="11" s="1"/>
  <c r="AB275" i="11"/>
  <c r="AE275" i="11" s="1"/>
  <c r="AB251" i="11"/>
  <c r="AE251" i="11" s="1"/>
  <c r="AB227" i="11"/>
  <c r="AE227" i="11" s="1"/>
  <c r="AB195" i="11"/>
  <c r="AE195" i="11" s="1"/>
  <c r="AB171" i="11"/>
  <c r="AE171" i="11" s="1"/>
  <c r="AB147" i="11"/>
  <c r="AE147" i="11" s="1"/>
  <c r="AB123" i="11"/>
  <c r="AE123" i="11" s="1"/>
  <c r="AB99" i="11"/>
  <c r="AE99" i="11" s="1"/>
  <c r="AB75" i="11"/>
  <c r="AE75" i="11" s="1"/>
  <c r="AB51" i="11"/>
  <c r="AE51" i="11" s="1"/>
  <c r="AE19" i="11"/>
  <c r="AH480" i="11"/>
  <c r="AC480" i="11"/>
  <c r="AF480" i="11" s="1"/>
  <c r="AH456" i="11"/>
  <c r="AC456" i="11"/>
  <c r="AF456" i="11" s="1"/>
  <c r="AH416" i="11"/>
  <c r="AC416" i="11"/>
  <c r="AF416" i="11" s="1"/>
  <c r="AH400" i="11"/>
  <c r="AC400" i="11"/>
  <c r="AF400" i="11" s="1"/>
  <c r="AH392" i="11"/>
  <c r="AC392" i="11"/>
  <c r="AF392" i="11" s="1"/>
  <c r="AH384" i="11"/>
  <c r="AC384" i="11"/>
  <c r="AF384" i="11" s="1"/>
  <c r="AH376" i="11"/>
  <c r="AC376" i="11"/>
  <c r="AF376" i="11" s="1"/>
  <c r="AH368" i="11"/>
  <c r="AC368" i="11"/>
  <c r="AF368" i="11" s="1"/>
  <c r="AH352" i="11"/>
  <c r="AC352" i="11"/>
  <c r="AF352" i="11" s="1"/>
  <c r="AH336" i="11"/>
  <c r="AC336" i="11"/>
  <c r="AF336" i="11" s="1"/>
  <c r="AH328" i="11"/>
  <c r="AC328" i="11"/>
  <c r="AF328" i="11" s="1"/>
  <c r="AH320" i="11"/>
  <c r="AC320" i="11"/>
  <c r="AF320" i="11" s="1"/>
  <c r="AH304" i="11"/>
  <c r="AC304" i="11"/>
  <c r="AF304" i="11" s="1"/>
  <c r="AH288" i="11"/>
  <c r="AC288" i="11"/>
  <c r="AF288" i="11" s="1"/>
  <c r="AH280" i="11"/>
  <c r="AC280" i="11"/>
  <c r="AF280" i="11" s="1"/>
  <c r="AH272" i="11"/>
  <c r="AC272" i="11"/>
  <c r="AF272" i="11" s="1"/>
  <c r="AH264" i="11"/>
  <c r="AC264" i="11"/>
  <c r="AF264" i="11" s="1"/>
  <c r="AH256" i="11"/>
  <c r="AC256" i="11"/>
  <c r="AF256" i="11" s="1"/>
  <c r="AH248" i="11"/>
  <c r="AC248" i="11"/>
  <c r="AF248" i="11" s="1"/>
  <c r="AH240" i="11"/>
  <c r="AC240" i="11"/>
  <c r="AF240" i="11" s="1"/>
  <c r="AH232" i="11"/>
  <c r="AC232" i="11"/>
  <c r="AF232" i="11" s="1"/>
  <c r="AH224" i="11"/>
  <c r="AC224" i="11"/>
  <c r="AF224" i="11" s="1"/>
  <c r="AH216" i="11"/>
  <c r="AC216" i="11"/>
  <c r="AF216" i="11" s="1"/>
  <c r="AH208" i="11"/>
  <c r="AC208" i="11"/>
  <c r="AF208" i="11" s="1"/>
  <c r="AH200" i="11"/>
  <c r="AC200" i="11"/>
  <c r="AF200" i="11" s="1"/>
  <c r="AH192" i="11"/>
  <c r="AC192" i="11"/>
  <c r="AF192" i="11" s="1"/>
  <c r="AH176" i="11"/>
  <c r="AC176" i="11"/>
  <c r="AF176" i="11" s="1"/>
  <c r="AH168" i="11"/>
  <c r="AC168" i="11"/>
  <c r="AF168" i="11" s="1"/>
  <c r="AH160" i="11"/>
  <c r="AC160" i="11"/>
  <c r="AF160" i="11" s="1"/>
  <c r="AH152" i="11"/>
  <c r="AC152" i="11"/>
  <c r="AF152" i="11" s="1"/>
  <c r="AH144" i="11"/>
  <c r="AC144" i="11"/>
  <c r="AF144" i="11" s="1"/>
  <c r="AH136" i="11"/>
  <c r="AC136" i="11"/>
  <c r="AF136" i="11" s="1"/>
  <c r="AH128" i="11"/>
  <c r="AC128" i="11"/>
  <c r="AF128" i="11" s="1"/>
  <c r="AH120" i="11"/>
  <c r="AC120" i="11"/>
  <c r="AF120" i="11" s="1"/>
  <c r="AH112" i="11"/>
  <c r="AC112" i="11"/>
  <c r="AF112" i="11" s="1"/>
  <c r="AH104" i="11"/>
  <c r="AC104" i="11"/>
  <c r="AF104" i="11" s="1"/>
  <c r="AH96" i="11"/>
  <c r="AC96" i="11"/>
  <c r="AF96" i="11" s="1"/>
  <c r="AH88" i="11"/>
  <c r="AC88" i="11"/>
  <c r="AF88" i="11" s="1"/>
  <c r="AH80" i="11"/>
  <c r="AC80" i="11"/>
  <c r="AF80" i="11" s="1"/>
  <c r="AH72" i="11"/>
  <c r="AC72" i="11"/>
  <c r="AF72" i="11" s="1"/>
  <c r="AH56" i="11"/>
  <c r="AC56" i="11"/>
  <c r="AF56" i="11" s="1"/>
  <c r="AH48" i="11"/>
  <c r="AC48" i="11"/>
  <c r="AF48" i="11" s="1"/>
  <c r="AH40" i="11"/>
  <c r="AC40" i="11"/>
  <c r="AF40" i="11" s="1"/>
  <c r="AH32" i="11"/>
  <c r="AC32" i="11"/>
  <c r="AF32" i="11" s="1"/>
  <c r="AH24" i="11"/>
  <c r="AC24" i="11"/>
  <c r="AF24" i="11" s="1"/>
  <c r="AD501" i="11"/>
  <c r="AG501" i="11" s="1"/>
  <c r="AD493" i="11"/>
  <c r="AG493" i="11" s="1"/>
  <c r="AD485" i="11"/>
  <c r="AG485" i="11" s="1"/>
  <c r="AD477" i="11"/>
  <c r="AG477" i="11" s="1"/>
  <c r="AD469" i="11"/>
  <c r="AG469" i="11" s="1"/>
  <c r="AD453" i="11"/>
  <c r="AG453" i="11" s="1"/>
  <c r="AD445" i="11"/>
  <c r="AG445" i="11" s="1"/>
  <c r="AD437" i="11"/>
  <c r="AG437" i="11" s="1"/>
  <c r="AD429" i="11"/>
  <c r="AG429" i="11" s="1"/>
  <c r="AD421" i="11"/>
  <c r="AG421" i="11" s="1"/>
  <c r="AD413" i="11"/>
  <c r="AG413" i="11" s="1"/>
  <c r="AD405" i="11"/>
  <c r="AG405" i="11" s="1"/>
  <c r="AD397" i="11"/>
  <c r="AG397" i="11" s="1"/>
  <c r="AD389" i="11"/>
  <c r="AG389" i="11" s="1"/>
  <c r="AD381" i="11"/>
  <c r="AG381" i="11" s="1"/>
  <c r="AD373" i="11"/>
  <c r="AG373" i="11" s="1"/>
  <c r="AD365" i="11"/>
  <c r="AG365" i="11" s="1"/>
  <c r="AD357" i="11"/>
  <c r="AG357" i="11" s="1"/>
  <c r="AD341" i="11"/>
  <c r="AG341" i="11" s="1"/>
  <c r="AD333" i="11"/>
  <c r="AG333" i="11" s="1"/>
  <c r="AD325" i="11"/>
  <c r="AG325" i="11" s="1"/>
  <c r="AD317" i="11"/>
  <c r="AG317" i="11" s="1"/>
  <c r="AD309" i="11"/>
  <c r="AG309" i="11" s="1"/>
  <c r="AD301" i="11"/>
  <c r="AG301" i="11" s="1"/>
  <c r="AD293" i="11"/>
  <c r="AG293" i="11" s="1"/>
  <c r="AD285" i="11"/>
  <c r="AG285" i="11" s="1"/>
  <c r="AD277" i="11"/>
  <c r="AG277" i="11" s="1"/>
  <c r="AD261" i="11"/>
  <c r="AG261" i="11" s="1"/>
  <c r="AD253" i="11"/>
  <c r="AG253" i="11" s="1"/>
  <c r="AD245" i="11"/>
  <c r="AG245" i="11" s="1"/>
  <c r="AD221" i="11"/>
  <c r="AG221" i="11" s="1"/>
  <c r="AD213" i="11"/>
  <c r="AG213" i="11" s="1"/>
  <c r="AD197" i="11"/>
  <c r="AG197" i="11" s="1"/>
  <c r="AD189" i="11"/>
  <c r="AG189" i="11" s="1"/>
  <c r="AD181" i="11"/>
  <c r="AG181" i="11" s="1"/>
  <c r="AD165" i="11"/>
  <c r="AG165" i="11" s="1"/>
  <c r="AD149" i="11"/>
  <c r="AG149" i="11" s="1"/>
  <c r="AD125" i="11"/>
  <c r="AG125" i="11" s="1"/>
  <c r="AD117" i="11"/>
  <c r="AG117" i="11" s="1"/>
  <c r="AD109" i="11"/>
  <c r="AG109" i="11" s="1"/>
  <c r="AD101" i="11"/>
  <c r="AG101" i="11" s="1"/>
  <c r="AD93" i="11"/>
  <c r="AG93" i="11" s="1"/>
  <c r="AD85" i="11"/>
  <c r="AG85" i="11" s="1"/>
  <c r="AD69" i="11"/>
  <c r="AG69" i="11" s="1"/>
  <c r="AD61" i="11"/>
  <c r="AG61" i="11" s="1"/>
  <c r="AD53" i="11"/>
  <c r="AG53" i="11" s="1"/>
  <c r="AD29" i="11"/>
  <c r="AG29" i="11" s="1"/>
  <c r="AD21" i="11"/>
  <c r="AG21" i="11" s="1"/>
  <c r="AB494" i="11"/>
  <c r="AE494" i="11" s="1"/>
  <c r="AB478" i="11"/>
  <c r="AE478" i="11" s="1"/>
  <c r="AB462" i="11"/>
  <c r="AE462" i="11" s="1"/>
  <c r="AB446" i="11"/>
  <c r="AE446" i="11" s="1"/>
  <c r="AB430" i="11"/>
  <c r="AE430" i="11" s="1"/>
  <c r="AB414" i="11"/>
  <c r="AE414" i="11" s="1"/>
  <c r="AB398" i="11"/>
  <c r="AE398" i="11" s="1"/>
  <c r="AB382" i="11"/>
  <c r="AE382" i="11" s="1"/>
  <c r="AB366" i="11"/>
  <c r="AE366" i="11" s="1"/>
  <c r="AB350" i="11"/>
  <c r="AE350" i="11" s="1"/>
  <c r="AB334" i="11"/>
  <c r="AE334" i="11" s="1"/>
  <c r="AB318" i="11"/>
  <c r="AE318" i="11" s="1"/>
  <c r="AB302" i="11"/>
  <c r="AE302" i="11" s="1"/>
  <c r="AB286" i="11"/>
  <c r="AE286" i="11" s="1"/>
  <c r="AB270" i="11"/>
  <c r="AE270" i="11" s="1"/>
  <c r="AB254" i="11"/>
  <c r="AE254" i="11" s="1"/>
  <c r="AB238" i="11"/>
  <c r="AE238" i="11" s="1"/>
  <c r="AB222" i="11"/>
  <c r="AE222" i="11" s="1"/>
  <c r="AB206" i="11"/>
  <c r="AE206" i="11" s="1"/>
  <c r="AB190" i="11"/>
  <c r="AE190" i="11" s="1"/>
  <c r="AB174" i="11"/>
  <c r="AE174" i="11" s="1"/>
  <c r="AB158" i="11"/>
  <c r="AE158" i="11" s="1"/>
  <c r="AB142" i="11"/>
  <c r="AE142" i="11" s="1"/>
  <c r="AD246" i="11"/>
  <c r="AG246" i="11" s="1"/>
  <c r="AD166" i="11"/>
  <c r="AG166" i="11" s="1"/>
  <c r="AH262" i="11"/>
  <c r="AC262" i="11"/>
  <c r="AF262" i="11" s="1"/>
  <c r="AD274" i="11"/>
  <c r="AG274" i="11" s="1"/>
  <c r="AB456" i="11"/>
  <c r="AE456" i="11" s="1"/>
  <c r="AB424" i="11"/>
  <c r="AE424" i="11" s="1"/>
  <c r="AB392" i="11"/>
  <c r="AE392" i="11" s="1"/>
  <c r="AB368" i="11"/>
  <c r="AE368" i="11" s="1"/>
  <c r="AB320" i="11"/>
  <c r="AE320" i="11" s="1"/>
  <c r="AB288" i="11"/>
  <c r="AE288" i="11" s="1"/>
  <c r="AB240" i="11"/>
  <c r="AE240" i="11" s="1"/>
  <c r="AB192" i="11"/>
  <c r="AE192" i="11" s="1"/>
  <c r="AB152" i="11"/>
  <c r="AE152" i="11" s="1"/>
  <c r="AB96" i="11"/>
  <c r="AE96" i="11" s="1"/>
  <c r="AB48" i="11"/>
  <c r="AE48" i="11" s="1"/>
  <c r="AH493" i="11"/>
  <c r="AC493" i="11"/>
  <c r="AF493" i="11" s="1"/>
  <c r="AH453" i="11"/>
  <c r="AC453" i="11"/>
  <c r="AF453" i="11" s="1"/>
  <c r="AH421" i="11"/>
  <c r="AC421" i="11"/>
  <c r="AF421" i="11" s="1"/>
  <c r="AH389" i="11"/>
  <c r="AC389" i="11"/>
  <c r="AF389" i="11" s="1"/>
  <c r="AH365" i="11"/>
  <c r="AC365" i="11"/>
  <c r="AF365" i="11" s="1"/>
  <c r="AH341" i="11"/>
  <c r="AC341" i="11"/>
  <c r="AF341" i="11" s="1"/>
  <c r="AH301" i="11"/>
  <c r="AC301" i="11"/>
  <c r="AF301" i="11" s="1"/>
  <c r="AH269" i="11"/>
  <c r="AC269" i="11"/>
  <c r="AF269" i="11" s="1"/>
  <c r="AH237" i="11"/>
  <c r="AC237" i="11"/>
  <c r="AF237" i="11" s="1"/>
  <c r="AH181" i="11"/>
  <c r="AC181" i="11"/>
  <c r="AF181" i="11" s="1"/>
  <c r="AH149" i="11"/>
  <c r="AC149" i="11"/>
  <c r="AF149" i="11" s="1"/>
  <c r="AH125" i="11"/>
  <c r="AC125" i="11"/>
  <c r="AF125" i="11" s="1"/>
  <c r="AH93" i="11"/>
  <c r="AC93" i="11"/>
  <c r="AF93" i="11" s="1"/>
  <c r="AH69" i="11"/>
  <c r="AC69" i="11"/>
  <c r="AF69" i="11" s="1"/>
  <c r="AH45" i="11"/>
  <c r="AC45" i="11"/>
  <c r="AF45" i="11" s="1"/>
  <c r="AH21" i="11"/>
  <c r="AC21" i="11"/>
  <c r="AF21" i="11" s="1"/>
  <c r="AD498" i="11"/>
  <c r="AG498" i="11" s="1"/>
  <c r="AD482" i="11"/>
  <c r="AG482" i="11" s="1"/>
  <c r="AD474" i="11"/>
  <c r="AG474" i="11" s="1"/>
  <c r="AD466" i="11"/>
  <c r="AG466" i="11" s="1"/>
  <c r="AD458" i="11"/>
  <c r="AG458" i="11" s="1"/>
  <c r="AD450" i="11"/>
  <c r="AG450" i="11" s="1"/>
  <c r="AD442" i="11"/>
  <c r="AG442" i="11" s="1"/>
  <c r="AD434" i="11"/>
  <c r="AG434" i="11" s="1"/>
  <c r="AD426" i="11"/>
  <c r="AG426" i="11" s="1"/>
  <c r="AD418" i="11"/>
  <c r="AG418" i="11" s="1"/>
  <c r="AD410" i="11"/>
  <c r="AG410" i="11" s="1"/>
  <c r="AD402" i="11"/>
  <c r="AG402" i="11" s="1"/>
  <c r="AD346" i="11"/>
  <c r="AG346" i="11" s="1"/>
  <c r="AD306" i="11"/>
  <c r="AG306" i="11" s="1"/>
  <c r="AI306" i="11" s="1"/>
  <c r="AD266" i="11"/>
  <c r="AG266" i="11" s="1"/>
  <c r="AD226" i="11"/>
  <c r="AG226" i="11" s="1"/>
  <c r="AD186" i="11"/>
  <c r="AG186" i="11" s="1"/>
  <c r="AD146" i="11"/>
  <c r="AG146" i="11" s="1"/>
  <c r="AD114" i="11"/>
  <c r="AG114" i="11" s="1"/>
  <c r="AD82" i="11"/>
  <c r="AG82" i="11" s="1"/>
  <c r="AD42" i="11"/>
  <c r="AG42" i="11" s="1"/>
  <c r="AB455" i="11"/>
  <c r="AE455" i="11" s="1"/>
  <c r="AB39" i="11"/>
  <c r="AE39" i="11" s="1"/>
  <c r="AH444" i="11"/>
  <c r="AC444" i="11"/>
  <c r="AF444" i="11" s="1"/>
  <c r="AH364" i="11"/>
  <c r="AC364" i="11"/>
  <c r="AF364" i="11" s="1"/>
  <c r="AH284" i="11"/>
  <c r="AC284" i="11"/>
  <c r="AF284" i="11" s="1"/>
  <c r="AH220" i="11"/>
  <c r="AC220" i="11"/>
  <c r="AF220" i="11" s="1"/>
  <c r="AH140" i="11"/>
  <c r="AC140" i="11"/>
  <c r="AF140" i="11" s="1"/>
  <c r="AH76" i="11"/>
  <c r="AC76" i="11"/>
  <c r="AF76" i="11" s="1"/>
  <c r="AH28" i="11"/>
  <c r="AC28" i="11"/>
  <c r="AF28" i="11" s="1"/>
  <c r="AD481" i="11"/>
  <c r="AG481" i="11" s="1"/>
  <c r="AD433" i="11"/>
  <c r="AG433" i="11" s="1"/>
  <c r="AD417" i="11"/>
  <c r="AG417" i="11" s="1"/>
  <c r="AD385" i="11"/>
  <c r="AG385" i="11" s="1"/>
  <c r="AD337" i="11"/>
  <c r="AG337" i="11" s="1"/>
  <c r="AD321" i="11"/>
  <c r="AG321" i="11" s="1"/>
  <c r="AD289" i="11"/>
  <c r="AG289" i="11" s="1"/>
  <c r="AD257" i="11"/>
  <c r="AG257" i="11" s="1"/>
  <c r="AD208" i="11"/>
  <c r="AG208" i="11" s="1"/>
  <c r="AD156" i="11"/>
  <c r="AG156" i="11" s="1"/>
  <c r="AD77" i="11"/>
  <c r="AG77" i="11" s="1"/>
  <c r="AB444" i="11"/>
  <c r="AE444" i="11" s="1"/>
  <c r="AB274" i="11"/>
  <c r="AE274" i="11" s="1"/>
  <c r="AB101" i="11"/>
  <c r="AE101" i="11" s="1"/>
  <c r="AH417" i="11"/>
  <c r="AC417" i="11"/>
  <c r="AF417" i="11" s="1"/>
  <c r="AD217" i="11"/>
  <c r="AG217" i="11" s="1"/>
  <c r="AD161" i="11"/>
  <c r="AG161" i="11" s="1"/>
  <c r="AB422" i="11"/>
  <c r="AE422" i="11" s="1"/>
  <c r="AB381" i="11"/>
  <c r="AE381" i="11" s="1"/>
  <c r="AE491" i="11"/>
  <c r="AB475" i="11"/>
  <c r="AE475" i="11" s="1"/>
  <c r="AB451" i="11"/>
  <c r="AE451" i="11" s="1"/>
  <c r="AB419" i="11"/>
  <c r="AE419" i="11" s="1"/>
  <c r="AB395" i="11"/>
  <c r="AE395" i="11" s="1"/>
  <c r="AB379" i="11"/>
  <c r="AE379" i="11" s="1"/>
  <c r="AB355" i="11"/>
  <c r="AE355" i="11" s="1"/>
  <c r="AB331" i="11"/>
  <c r="AE331" i="11" s="1"/>
  <c r="AE299" i="11"/>
  <c r="AB283" i="11"/>
  <c r="AE283" i="11" s="1"/>
  <c r="AB259" i="11"/>
  <c r="AE259" i="11" s="1"/>
  <c r="AB235" i="11"/>
  <c r="AE235" i="11" s="1"/>
  <c r="AB211" i="11"/>
  <c r="AE211" i="11" s="1"/>
  <c r="AB187" i="11"/>
  <c r="AE187" i="11" s="1"/>
  <c r="AB163" i="11"/>
  <c r="AE163" i="11" s="1"/>
  <c r="AB139" i="11"/>
  <c r="AE139" i="11" s="1"/>
  <c r="AB115" i="11"/>
  <c r="AE115" i="11" s="1"/>
  <c r="AB91" i="11"/>
  <c r="AE91" i="11" s="1"/>
  <c r="AB67" i="11"/>
  <c r="AE67" i="11" s="1"/>
  <c r="AB43" i="11"/>
  <c r="AE43" i="11" s="1"/>
  <c r="AB27" i="11"/>
  <c r="AE27" i="11" s="1"/>
  <c r="AH488" i="11"/>
  <c r="AC488" i="11"/>
  <c r="AF488" i="11" s="1"/>
  <c r="AH464" i="11"/>
  <c r="AC464" i="11"/>
  <c r="AF464" i="11" s="1"/>
  <c r="AH440" i="11"/>
  <c r="AC440" i="11"/>
  <c r="AF440" i="11" s="1"/>
  <c r="AD244" i="11"/>
  <c r="AG244" i="11" s="1"/>
  <c r="AD236" i="11"/>
  <c r="AG236" i="11" s="1"/>
  <c r="AD228" i="11"/>
  <c r="AG228" i="11" s="1"/>
  <c r="AD212" i="11"/>
  <c r="AG212" i="11" s="1"/>
  <c r="AD204" i="11"/>
  <c r="AG204" i="11" s="1"/>
  <c r="AD196" i="11"/>
  <c r="AG196" i="11" s="1"/>
  <c r="AD180" i="11"/>
  <c r="AG180" i="11" s="1"/>
  <c r="AD172" i="11"/>
  <c r="AG172" i="11" s="1"/>
  <c r="AD164" i="11"/>
  <c r="AG164" i="11" s="1"/>
  <c r="AD148" i="11"/>
  <c r="AG148" i="11" s="1"/>
  <c r="AD140" i="11"/>
  <c r="AG140" i="11" s="1"/>
  <c r="AD132" i="11"/>
  <c r="AG132" i="11" s="1"/>
  <c r="AD124" i="11"/>
  <c r="AG124" i="11" s="1"/>
  <c r="AD116" i="11"/>
  <c r="AG116" i="11" s="1"/>
  <c r="AD108" i="11"/>
  <c r="AG108" i="11" s="1"/>
  <c r="AD100" i="11"/>
  <c r="AG100" i="11" s="1"/>
  <c r="AD92" i="11"/>
  <c r="AG92" i="11" s="1"/>
  <c r="AD84" i="11"/>
  <c r="AG84" i="11" s="1"/>
  <c r="AD76" i="11"/>
  <c r="AG76" i="11" s="1"/>
  <c r="AD68" i="11"/>
  <c r="AG68" i="11" s="1"/>
  <c r="AD60" i="11"/>
  <c r="AG60" i="11" s="1"/>
  <c r="AD52" i="11"/>
  <c r="AG52" i="11" s="1"/>
  <c r="AD44" i="11"/>
  <c r="AG44" i="11" s="1"/>
  <c r="AD36" i="11"/>
  <c r="AG36" i="11" s="1"/>
  <c r="AD28" i="11"/>
  <c r="AG28" i="11" s="1"/>
  <c r="AD20" i="11"/>
  <c r="AG20" i="11" s="1"/>
  <c r="AD240" i="11"/>
  <c r="AG240" i="11" s="1"/>
  <c r="AD215" i="11"/>
  <c r="AG215" i="11" s="1"/>
  <c r="AD163" i="11"/>
  <c r="AG163" i="11" s="1"/>
  <c r="AD115" i="11"/>
  <c r="AG115" i="11" s="1"/>
  <c r="AD80" i="11"/>
  <c r="AG80" i="11" s="1"/>
  <c r="AD291" i="11"/>
  <c r="AG291" i="11" s="1"/>
  <c r="AD59" i="11"/>
  <c r="AG59" i="11" s="1"/>
  <c r="AB69" i="11"/>
  <c r="AE69" i="11" s="1"/>
  <c r="AB496" i="11"/>
  <c r="AE496" i="11" s="1"/>
  <c r="AB464" i="11"/>
  <c r="AE464" i="11" s="1"/>
  <c r="AB416" i="11"/>
  <c r="AE416" i="11" s="1"/>
  <c r="AB384" i="11"/>
  <c r="AE384" i="11" s="1"/>
  <c r="AB360" i="11"/>
  <c r="AE360" i="11" s="1"/>
  <c r="AB312" i="11"/>
  <c r="AE312" i="11" s="1"/>
  <c r="AB280" i="11"/>
  <c r="AE280" i="11" s="1"/>
  <c r="AB248" i="11"/>
  <c r="AE248" i="11" s="1"/>
  <c r="AB208" i="11"/>
  <c r="AE208" i="11" s="1"/>
  <c r="AB168" i="11"/>
  <c r="AE168" i="11" s="1"/>
  <c r="AB136" i="11"/>
  <c r="AE136" i="11" s="1"/>
  <c r="AB104" i="11"/>
  <c r="AE104" i="11" s="1"/>
  <c r="AB64" i="11"/>
  <c r="AE64" i="11" s="1"/>
  <c r="AB24" i="11"/>
  <c r="AE24" i="11" s="1"/>
  <c r="AH477" i="11"/>
  <c r="AC477" i="11"/>
  <c r="AF477" i="11" s="1"/>
  <c r="AH437" i="11"/>
  <c r="AC437" i="11"/>
  <c r="AF437" i="11" s="1"/>
  <c r="AH413" i="11"/>
  <c r="AC413" i="11"/>
  <c r="AF413" i="11" s="1"/>
  <c r="AH381" i="11"/>
  <c r="AC381" i="11"/>
  <c r="AF381" i="11" s="1"/>
  <c r="AH349" i="11"/>
  <c r="AC349" i="11"/>
  <c r="AF349" i="11" s="1"/>
  <c r="AH285" i="11"/>
  <c r="AC285" i="11"/>
  <c r="AF285" i="11" s="1"/>
  <c r="AH261" i="11"/>
  <c r="AC261" i="11"/>
  <c r="AF261" i="11" s="1"/>
  <c r="AH229" i="11"/>
  <c r="AC229" i="11"/>
  <c r="AF229" i="11" s="1"/>
  <c r="AH205" i="11"/>
  <c r="AC205" i="11"/>
  <c r="AF205" i="11" s="1"/>
  <c r="AH173" i="11"/>
  <c r="AC173" i="11"/>
  <c r="AF173" i="11" s="1"/>
  <c r="AH141" i="11"/>
  <c r="AC141" i="11"/>
  <c r="AF141" i="11" s="1"/>
  <c r="AH109" i="11"/>
  <c r="AF109" i="11"/>
  <c r="AH85" i="11"/>
  <c r="AC85" i="11"/>
  <c r="AF85" i="11" s="1"/>
  <c r="AH37" i="11"/>
  <c r="AC37" i="11"/>
  <c r="AF37" i="11" s="1"/>
  <c r="AD394" i="11"/>
  <c r="AG394" i="11" s="1"/>
  <c r="AH206" i="11"/>
  <c r="AC206" i="11"/>
  <c r="AF206" i="11" s="1"/>
  <c r="AD249" i="11"/>
  <c r="AG249" i="11" s="1"/>
  <c r="AD209" i="11"/>
  <c r="AG209" i="11" s="1"/>
  <c r="AD177" i="11"/>
  <c r="AG177" i="11" s="1"/>
  <c r="AD145" i="11"/>
  <c r="AG145" i="11" s="1"/>
  <c r="AB454" i="11"/>
  <c r="AE454" i="11" s="1"/>
  <c r="AB373" i="11"/>
  <c r="AE373" i="11" s="1"/>
  <c r="AB483" i="11"/>
  <c r="AE483" i="11" s="1"/>
  <c r="AB459" i="11"/>
  <c r="AE459" i="11" s="1"/>
  <c r="AB435" i="11"/>
  <c r="AE435" i="11" s="1"/>
  <c r="AE411" i="11"/>
  <c r="AE371" i="11"/>
  <c r="AB347" i="11"/>
  <c r="AE347" i="11" s="1"/>
  <c r="AB323" i="11"/>
  <c r="AE323" i="11" s="1"/>
  <c r="AB307" i="11"/>
  <c r="AE307" i="11" s="1"/>
  <c r="AB291" i="11"/>
  <c r="AE291" i="11" s="1"/>
  <c r="AB267" i="11"/>
  <c r="AE267" i="11" s="1"/>
  <c r="AB243" i="11"/>
  <c r="AE243" i="11" s="1"/>
  <c r="AB219" i="11"/>
  <c r="AE219" i="11" s="1"/>
  <c r="AB203" i="11"/>
  <c r="AE203" i="11" s="1"/>
  <c r="AB179" i="11"/>
  <c r="AE179" i="11" s="1"/>
  <c r="AB131" i="11"/>
  <c r="AE131" i="11" s="1"/>
  <c r="AB107" i="11"/>
  <c r="AE107" i="11" s="1"/>
  <c r="AB83" i="11"/>
  <c r="AE83" i="11" s="1"/>
  <c r="AB59" i="11"/>
  <c r="AE59" i="11" s="1"/>
  <c r="AB35" i="11"/>
  <c r="AE35" i="11" s="1"/>
  <c r="AH496" i="11"/>
  <c r="AC496" i="11"/>
  <c r="AF496" i="11" s="1"/>
  <c r="AH472" i="11"/>
  <c r="AC472" i="11"/>
  <c r="AF472" i="11" s="1"/>
  <c r="AH448" i="11"/>
  <c r="AC448" i="11"/>
  <c r="AF448" i="11" s="1"/>
  <c r="AH432" i="11"/>
  <c r="AC432" i="11"/>
  <c r="AF432" i="11" s="1"/>
  <c r="AH424" i="11"/>
  <c r="AC424" i="11"/>
  <c r="AF424" i="11" s="1"/>
  <c r="AH312" i="11"/>
  <c r="AC312" i="11"/>
  <c r="AF312" i="11" s="1"/>
  <c r="AD243" i="11"/>
  <c r="AG243" i="11" s="1"/>
  <c r="AD235" i="11"/>
  <c r="AG235" i="11" s="1"/>
  <c r="AD211" i="11"/>
  <c r="AG211" i="11" s="1"/>
  <c r="AD203" i="11"/>
  <c r="AG203" i="11" s="1"/>
  <c r="AD171" i="11"/>
  <c r="AG171" i="11" s="1"/>
  <c r="AD147" i="11"/>
  <c r="AG147" i="11" s="1"/>
  <c r="AD123" i="11"/>
  <c r="AG123" i="11" s="1"/>
  <c r="AD91" i="11"/>
  <c r="AG91" i="11" s="1"/>
  <c r="AD83" i="11"/>
  <c r="AG83" i="11" s="1"/>
  <c r="AD51" i="11"/>
  <c r="AG51" i="11" s="1"/>
  <c r="AB489" i="11"/>
  <c r="AE489" i="11" s="1"/>
  <c r="AB473" i="11"/>
  <c r="AE473" i="11" s="1"/>
  <c r="AB457" i="11"/>
  <c r="AE457" i="11" s="1"/>
  <c r="AB441" i="11"/>
  <c r="AE441" i="11" s="1"/>
  <c r="AB425" i="11"/>
  <c r="AE425" i="11" s="1"/>
  <c r="AB409" i="11"/>
  <c r="AE409" i="11" s="1"/>
  <c r="AB393" i="11"/>
  <c r="AE393" i="11" s="1"/>
  <c r="AB377" i="11"/>
  <c r="AE377" i="11" s="1"/>
  <c r="AB361" i="11"/>
  <c r="AE361" i="11" s="1"/>
  <c r="AB345" i="11"/>
  <c r="AE345" i="11" s="1"/>
  <c r="AB329" i="11"/>
  <c r="AE329" i="11" s="1"/>
  <c r="AB313" i="11"/>
  <c r="AE313" i="11" s="1"/>
  <c r="AB297" i="11"/>
  <c r="AE297" i="11" s="1"/>
  <c r="AB281" i="11"/>
  <c r="AE281" i="11" s="1"/>
  <c r="AB265" i="11"/>
  <c r="AE265" i="11" s="1"/>
  <c r="AH254" i="11"/>
  <c r="AC254" i="11"/>
  <c r="AF254" i="11" s="1"/>
  <c r="AH238" i="11"/>
  <c r="AC238" i="11"/>
  <c r="AF238" i="11" s="1"/>
  <c r="AH190" i="11"/>
  <c r="AC190" i="11"/>
  <c r="AF190" i="11" s="1"/>
  <c r="AH142" i="11"/>
  <c r="AC142" i="11"/>
  <c r="AF142" i="11" s="1"/>
  <c r="AH78" i="11"/>
  <c r="AC78" i="11"/>
  <c r="AF78" i="11" s="1"/>
  <c r="AH62" i="11"/>
  <c r="AC62" i="11"/>
  <c r="AF62" i="11" s="1"/>
  <c r="AD483" i="11"/>
  <c r="AG483" i="11" s="1"/>
  <c r="AD435" i="11"/>
  <c r="AG435" i="11" s="1"/>
  <c r="AD419" i="11"/>
  <c r="AG419" i="11" s="1"/>
  <c r="AD371" i="11"/>
  <c r="AG371" i="11" s="1"/>
  <c r="AD355" i="11"/>
  <c r="AG355" i="11" s="1"/>
  <c r="AD307" i="11"/>
  <c r="AG307" i="11" s="1"/>
  <c r="AD187" i="11"/>
  <c r="AG187" i="11" s="1"/>
  <c r="AH230" i="11"/>
  <c r="AC230" i="11"/>
  <c r="AF230" i="11" s="1"/>
  <c r="AD499" i="11"/>
  <c r="AG499" i="11" s="1"/>
  <c r="AB352" i="11"/>
  <c r="AE352" i="11" s="1"/>
  <c r="AE155" i="11"/>
  <c r="AB249" i="11"/>
  <c r="AE249" i="11" s="1"/>
  <c r="AB233" i="11"/>
  <c r="AE233" i="11" s="1"/>
  <c r="AB217" i="11"/>
  <c r="AE217" i="11" s="1"/>
  <c r="AB209" i="11"/>
  <c r="AE209" i="11" s="1"/>
  <c r="AB193" i="11"/>
  <c r="AE193" i="11" s="1"/>
  <c r="AE161" i="11"/>
  <c r="AB145" i="11"/>
  <c r="AE145" i="11" s="1"/>
  <c r="AB129" i="11"/>
  <c r="AE129" i="11" s="1"/>
  <c r="AB113" i="11"/>
  <c r="AE113" i="11" s="1"/>
  <c r="AB105" i="11"/>
  <c r="AE105" i="11" s="1"/>
  <c r="AB97" i="11"/>
  <c r="AE97" i="11" s="1"/>
  <c r="AB73" i="11"/>
  <c r="AE73" i="11" s="1"/>
  <c r="AB57" i="11"/>
  <c r="AE57" i="11" s="1"/>
  <c r="AB41" i="11"/>
  <c r="AE41" i="11" s="1"/>
  <c r="AB33" i="11"/>
  <c r="AE33" i="11" s="1"/>
  <c r="AH502" i="11"/>
  <c r="AF502" i="11"/>
  <c r="AH486" i="11"/>
  <c r="AC486" i="11"/>
  <c r="AF486" i="11" s="1"/>
  <c r="AH462" i="11"/>
  <c r="AC462" i="11"/>
  <c r="AF462" i="11" s="1"/>
  <c r="AH446" i="11"/>
  <c r="AC446" i="11"/>
  <c r="AF446" i="11" s="1"/>
  <c r="AH430" i="11"/>
  <c r="AC430" i="11"/>
  <c r="AF430" i="11" s="1"/>
  <c r="AH414" i="11"/>
  <c r="AC414" i="11"/>
  <c r="AF414" i="11" s="1"/>
  <c r="AH398" i="11"/>
  <c r="AC398" i="11"/>
  <c r="AF398" i="11" s="1"/>
  <c r="AH366" i="11"/>
  <c r="AC366" i="11"/>
  <c r="AF366" i="11" s="1"/>
  <c r="AH350" i="11"/>
  <c r="AC350" i="11"/>
  <c r="AF350" i="11" s="1"/>
  <c r="AH310" i="11"/>
  <c r="AC310" i="11"/>
  <c r="AF310" i="11" s="1"/>
  <c r="AH294" i="11"/>
  <c r="AC294" i="11"/>
  <c r="AF294" i="11" s="1"/>
  <c r="AH246" i="11"/>
  <c r="AC246" i="11"/>
  <c r="AF246" i="11" s="1"/>
  <c r="AH222" i="11"/>
  <c r="AC222" i="11"/>
  <c r="AF222" i="11" s="1"/>
  <c r="AH198" i="11"/>
  <c r="AC198" i="11"/>
  <c r="AF198" i="11" s="1"/>
  <c r="AH174" i="11"/>
  <c r="AC174" i="11"/>
  <c r="AF174" i="11" s="1"/>
  <c r="AH158" i="11"/>
  <c r="AC158" i="11"/>
  <c r="AF158" i="11" s="1"/>
  <c r="AH134" i="11"/>
  <c r="AC134" i="11"/>
  <c r="AF134" i="11" s="1"/>
  <c r="AH118" i="11"/>
  <c r="AC118" i="11"/>
  <c r="AF118" i="11" s="1"/>
  <c r="AH94" i="11"/>
  <c r="AC94" i="11"/>
  <c r="AF94" i="11" s="1"/>
  <c r="AH70" i="11"/>
  <c r="AC70" i="11"/>
  <c r="AF70" i="11" s="1"/>
  <c r="AH46" i="11"/>
  <c r="AC46" i="11"/>
  <c r="AF46" i="11" s="1"/>
  <c r="AH38" i="11"/>
  <c r="AC38" i="11"/>
  <c r="AF38" i="11" s="1"/>
  <c r="AH30" i="11"/>
  <c r="AC30" i="11"/>
  <c r="AF30" i="11" s="1"/>
  <c r="AD475" i="11"/>
  <c r="AG475" i="11" s="1"/>
  <c r="AD467" i="11"/>
  <c r="AG467" i="11" s="1"/>
  <c r="AD459" i="11"/>
  <c r="AG459" i="11" s="1"/>
  <c r="AD451" i="11"/>
  <c r="AG451" i="11" s="1"/>
  <c r="AD427" i="11"/>
  <c r="AG427" i="11" s="1"/>
  <c r="AD411" i="11"/>
  <c r="AG411" i="11" s="1"/>
  <c r="AD403" i="11"/>
  <c r="AG403" i="11" s="1"/>
  <c r="AD395" i="11"/>
  <c r="AG395" i="11" s="1"/>
  <c r="AD387" i="11"/>
  <c r="AG387" i="11" s="1"/>
  <c r="AD363" i="11"/>
  <c r="AG363" i="11" s="1"/>
  <c r="AD347" i="11"/>
  <c r="AG347" i="11" s="1"/>
  <c r="AD339" i="11"/>
  <c r="AG339" i="11" s="1"/>
  <c r="AD331" i="11"/>
  <c r="AG331" i="11" s="1"/>
  <c r="AD323" i="11"/>
  <c r="AG323" i="11" s="1"/>
  <c r="AD299" i="11"/>
  <c r="AG299" i="11" s="1"/>
  <c r="AD283" i="11"/>
  <c r="AG283" i="11" s="1"/>
  <c r="AD275" i="11"/>
  <c r="AG275" i="11" s="1"/>
  <c r="AD267" i="11"/>
  <c r="AG267" i="11" s="1"/>
  <c r="AD259" i="11"/>
  <c r="AG259" i="11" s="1"/>
  <c r="AD239" i="11"/>
  <c r="AG239" i="11" s="1"/>
  <c r="AD219" i="11"/>
  <c r="AG219" i="11" s="1"/>
  <c r="AD207" i="11"/>
  <c r="AG207" i="11" s="1"/>
  <c r="AI207" i="11" s="1"/>
  <c r="AD175" i="11"/>
  <c r="AG175" i="11" s="1"/>
  <c r="AD155" i="11"/>
  <c r="AG155" i="11" s="1"/>
  <c r="AD143" i="11"/>
  <c r="AG143" i="11" s="1"/>
  <c r="AD131" i="11"/>
  <c r="AG131" i="11" s="1"/>
  <c r="AD104" i="11"/>
  <c r="AG104" i="11" s="1"/>
  <c r="AD79" i="11"/>
  <c r="AG79" i="11" s="1"/>
  <c r="AD63" i="11"/>
  <c r="AG63" i="11" s="1"/>
  <c r="AD40" i="11"/>
  <c r="AG40" i="11" s="1"/>
  <c r="AD54" i="11"/>
  <c r="AG54" i="11" s="1"/>
  <c r="AB241" i="11"/>
  <c r="AE241" i="11" s="1"/>
  <c r="AE225" i="11"/>
  <c r="AB201" i="11"/>
  <c r="AE201" i="11" s="1"/>
  <c r="AB185" i="11"/>
  <c r="AE185" i="11" s="1"/>
  <c r="AB177" i="11"/>
  <c r="AE177" i="11" s="1"/>
  <c r="AB169" i="11"/>
  <c r="AE169" i="11" s="1"/>
  <c r="AB153" i="11"/>
  <c r="AE153" i="11" s="1"/>
  <c r="AB137" i="11"/>
  <c r="AE137" i="11" s="1"/>
  <c r="AB121" i="11"/>
  <c r="AE121" i="11" s="1"/>
  <c r="AB89" i="11"/>
  <c r="AE89" i="11" s="1"/>
  <c r="AB81" i="11"/>
  <c r="AE81" i="11" s="1"/>
  <c r="AB65" i="11"/>
  <c r="AE65" i="11" s="1"/>
  <c r="AB49" i="11"/>
  <c r="AE49" i="11" s="1"/>
  <c r="AB25" i="11"/>
  <c r="AE25" i="11" s="1"/>
  <c r="AH494" i="11"/>
  <c r="AC494" i="11"/>
  <c r="AF494" i="11" s="1"/>
  <c r="AH478" i="11"/>
  <c r="AC478" i="11"/>
  <c r="AF478" i="11" s="1"/>
  <c r="AH470" i="11"/>
  <c r="AC470" i="11"/>
  <c r="AF470" i="11" s="1"/>
  <c r="AH454" i="11"/>
  <c r="AC454" i="11"/>
  <c r="AF454" i="11" s="1"/>
  <c r="AH438" i="11"/>
  <c r="AC438" i="11"/>
  <c r="AF438" i="11" s="1"/>
  <c r="AH422" i="11"/>
  <c r="AC422" i="11"/>
  <c r="AF422" i="11" s="1"/>
  <c r="AH374" i="11"/>
  <c r="AC374" i="11"/>
  <c r="AF374" i="11" s="1"/>
  <c r="AH358" i="11"/>
  <c r="AC358" i="11"/>
  <c r="AF358" i="11" s="1"/>
  <c r="AH334" i="11"/>
  <c r="AC334" i="11"/>
  <c r="AF334" i="11" s="1"/>
  <c r="AH302" i="11"/>
  <c r="AC302" i="11"/>
  <c r="AF302" i="11" s="1"/>
  <c r="AH286" i="11"/>
  <c r="AC286" i="11"/>
  <c r="AF286" i="11" s="1"/>
  <c r="AH270" i="11"/>
  <c r="AC270" i="11"/>
  <c r="AF270" i="11" s="1"/>
  <c r="AH182" i="11"/>
  <c r="AC182" i="11"/>
  <c r="AF182" i="11" s="1"/>
  <c r="AH166" i="11"/>
  <c r="AC166" i="11"/>
  <c r="AF166" i="11" s="1"/>
  <c r="AH110" i="11"/>
  <c r="AC110" i="11"/>
  <c r="AF110" i="11" s="1"/>
  <c r="AH102" i="11"/>
  <c r="AC102" i="11"/>
  <c r="AF102" i="11" s="1"/>
  <c r="AH54" i="11"/>
  <c r="AC54" i="11"/>
  <c r="AF54" i="11" s="1"/>
  <c r="AD67" i="11"/>
  <c r="AG67" i="11" s="1"/>
  <c r="AD43" i="11"/>
  <c r="AG43" i="11" s="1"/>
  <c r="AD27" i="11"/>
  <c r="AG27" i="11" s="1"/>
  <c r="AG19" i="11"/>
  <c r="AD296" i="11"/>
  <c r="AG296" i="11" s="1"/>
  <c r="AD288" i="11"/>
  <c r="AG288" i="11" s="1"/>
  <c r="AD280" i="11"/>
  <c r="AG280" i="11" s="1"/>
  <c r="AI280" i="11" s="1"/>
  <c r="AD272" i="11"/>
  <c r="AG272" i="11" s="1"/>
  <c r="AD264" i="11"/>
  <c r="AG264" i="11" s="1"/>
  <c r="AD256" i="11"/>
  <c r="AG256" i="11" s="1"/>
  <c r="AD224" i="11"/>
  <c r="AG224" i="11" s="1"/>
  <c r="AD214" i="11"/>
  <c r="AG214" i="11" s="1"/>
  <c r="AD160" i="11"/>
  <c r="AG160" i="11" s="1"/>
  <c r="AD150" i="11"/>
  <c r="AG150" i="11" s="1"/>
  <c r="AD139" i="11"/>
  <c r="AG139" i="11" s="1"/>
  <c r="AD126" i="11"/>
  <c r="AG126" i="11" s="1"/>
  <c r="AD112" i="11"/>
  <c r="AG112" i="11" s="1"/>
  <c r="AD87" i="11"/>
  <c r="AG87" i="11" s="1"/>
  <c r="AD75" i="11"/>
  <c r="AG75" i="11" s="1"/>
  <c r="AD55" i="11"/>
  <c r="AG55" i="11" s="1"/>
  <c r="AD32" i="11"/>
  <c r="AG32" i="11" s="1"/>
  <c r="AD35" i="11"/>
  <c r="AG35" i="11" s="1"/>
  <c r="AD491" i="11"/>
  <c r="AG491" i="11" s="1"/>
  <c r="AD192" i="11"/>
  <c r="AG192" i="11" s="1"/>
  <c r="AB94" i="11"/>
  <c r="AE94" i="11" s="1"/>
  <c r="AB70" i="11"/>
  <c r="AE70" i="11" s="1"/>
  <c r="AB46" i="11"/>
  <c r="AE46" i="11" s="1"/>
  <c r="AB22" i="11"/>
  <c r="AE22" i="11" s="1"/>
  <c r="AH483" i="11"/>
  <c r="AC483" i="11"/>
  <c r="AF483" i="11" s="1"/>
  <c r="AH459" i="11"/>
  <c r="AC459" i="11"/>
  <c r="AF459" i="11" s="1"/>
  <c r="AH435" i="11"/>
  <c r="AC435" i="11"/>
  <c r="AF435" i="11" s="1"/>
  <c r="AH411" i="11"/>
  <c r="AC411" i="11"/>
  <c r="AF411" i="11" s="1"/>
  <c r="AH387" i="11"/>
  <c r="AC387" i="11"/>
  <c r="AF387" i="11" s="1"/>
  <c r="AH363" i="11"/>
  <c r="AF363" i="11"/>
  <c r="AH347" i="11"/>
  <c r="AC347" i="11"/>
  <c r="AF347" i="11" s="1"/>
  <c r="AH331" i="11"/>
  <c r="AC331" i="11"/>
  <c r="AF331" i="11" s="1"/>
  <c r="AH307" i="11"/>
  <c r="AC307" i="11"/>
  <c r="AF307" i="11" s="1"/>
  <c r="AH291" i="11"/>
  <c r="AC291" i="11"/>
  <c r="AF291" i="11" s="1"/>
  <c r="AH275" i="11"/>
  <c r="AC275" i="11"/>
  <c r="AF275" i="11" s="1"/>
  <c r="AH259" i="11"/>
  <c r="AC259" i="11"/>
  <c r="AF259" i="11" s="1"/>
  <c r="AH243" i="11"/>
  <c r="AC243" i="11"/>
  <c r="AF243" i="11" s="1"/>
  <c r="AH227" i="11"/>
  <c r="AC227" i="11"/>
  <c r="AF227" i="11" s="1"/>
  <c r="AH211" i="11"/>
  <c r="AC211" i="11"/>
  <c r="AF211" i="11" s="1"/>
  <c r="AH203" i="11"/>
  <c r="AC203" i="11"/>
  <c r="AF203" i="11" s="1"/>
  <c r="AH187" i="11"/>
  <c r="AH171" i="11"/>
  <c r="AC171" i="11"/>
  <c r="AF171" i="11" s="1"/>
  <c r="AH155" i="11"/>
  <c r="AC155" i="11"/>
  <c r="AF155" i="11" s="1"/>
  <c r="AH131" i="11"/>
  <c r="AC131" i="11"/>
  <c r="AF131" i="11" s="1"/>
  <c r="AH107" i="11"/>
  <c r="AC107" i="11"/>
  <c r="AF107" i="11" s="1"/>
  <c r="AH83" i="11"/>
  <c r="AC83" i="11"/>
  <c r="AF83" i="11" s="1"/>
  <c r="AH59" i="11"/>
  <c r="AC59" i="11"/>
  <c r="AF59" i="11" s="1"/>
  <c r="AH35" i="11"/>
  <c r="AC35" i="11"/>
  <c r="AF35" i="11" s="1"/>
  <c r="AD496" i="11"/>
  <c r="AG496" i="11" s="1"/>
  <c r="AD472" i="11"/>
  <c r="AG472" i="11" s="1"/>
  <c r="AD448" i="11"/>
  <c r="AG448" i="11" s="1"/>
  <c r="AD424" i="11"/>
  <c r="AG424" i="11" s="1"/>
  <c r="AD408" i="11"/>
  <c r="AG408" i="11" s="1"/>
  <c r="AD384" i="11"/>
  <c r="AG384" i="11" s="1"/>
  <c r="AD360" i="11"/>
  <c r="AG360" i="11" s="1"/>
  <c r="AD336" i="11"/>
  <c r="AG336" i="11" s="1"/>
  <c r="AD328" i="11"/>
  <c r="AG328" i="11" s="1"/>
  <c r="AB110" i="11"/>
  <c r="AE110" i="11" s="1"/>
  <c r="AB78" i="11"/>
  <c r="AE78" i="11" s="1"/>
  <c r="AB54" i="11"/>
  <c r="AE54" i="11" s="1"/>
  <c r="AB30" i="11"/>
  <c r="AE30" i="11" s="1"/>
  <c r="AH499" i="11"/>
  <c r="AC499" i="11"/>
  <c r="AF499" i="11" s="1"/>
  <c r="AH475" i="11"/>
  <c r="AC475" i="11"/>
  <c r="AF475" i="11" s="1"/>
  <c r="AH451" i="11"/>
  <c r="AC451" i="11"/>
  <c r="AF451" i="11" s="1"/>
  <c r="AH427" i="11"/>
  <c r="AC427" i="11"/>
  <c r="AF427" i="11" s="1"/>
  <c r="AH403" i="11"/>
  <c r="AC403" i="11"/>
  <c r="AF403" i="11" s="1"/>
  <c r="AH379" i="11"/>
  <c r="AC379" i="11"/>
  <c r="AF379" i="11" s="1"/>
  <c r="AH355" i="11"/>
  <c r="AC355" i="11"/>
  <c r="AF355" i="11" s="1"/>
  <c r="AH339" i="11"/>
  <c r="AC339" i="11"/>
  <c r="AF339" i="11" s="1"/>
  <c r="AH315" i="11"/>
  <c r="AC315" i="11"/>
  <c r="AF315" i="11" s="1"/>
  <c r="AH299" i="11"/>
  <c r="AC299" i="11"/>
  <c r="AF299" i="11" s="1"/>
  <c r="AH283" i="11"/>
  <c r="AC283" i="11"/>
  <c r="AF283" i="11" s="1"/>
  <c r="AH267" i="11"/>
  <c r="AC267" i="11"/>
  <c r="AF267" i="11" s="1"/>
  <c r="AH251" i="11"/>
  <c r="AC251" i="11"/>
  <c r="AF251" i="11" s="1"/>
  <c r="AH235" i="11"/>
  <c r="AC235" i="11"/>
  <c r="AF235" i="11" s="1"/>
  <c r="AH219" i="11"/>
  <c r="AC219" i="11"/>
  <c r="AF219" i="11" s="1"/>
  <c r="AH195" i="11"/>
  <c r="AC195" i="11"/>
  <c r="AF195" i="11" s="1"/>
  <c r="AH179" i="11"/>
  <c r="AC179" i="11"/>
  <c r="AF179" i="11" s="1"/>
  <c r="AH163" i="11"/>
  <c r="AC163" i="11"/>
  <c r="AF163" i="11" s="1"/>
  <c r="AH147" i="11"/>
  <c r="AC147" i="11"/>
  <c r="AF147" i="11" s="1"/>
  <c r="AH139" i="11"/>
  <c r="AC139" i="11"/>
  <c r="AF139" i="11" s="1"/>
  <c r="AH123" i="11"/>
  <c r="AC123" i="11"/>
  <c r="AF123" i="11" s="1"/>
  <c r="AH99" i="11"/>
  <c r="AC99" i="11"/>
  <c r="AF99" i="11" s="1"/>
  <c r="AH75" i="11"/>
  <c r="AC75" i="11"/>
  <c r="AF75" i="11" s="1"/>
  <c r="AH51" i="11"/>
  <c r="AC51" i="11"/>
  <c r="AF51" i="11" s="1"/>
  <c r="AH19" i="11"/>
  <c r="AF19" i="11"/>
  <c r="AD480" i="11"/>
  <c r="AG480" i="11" s="1"/>
  <c r="AD456" i="11"/>
  <c r="AG456" i="11" s="1"/>
  <c r="AD432" i="11"/>
  <c r="AG432" i="11" s="1"/>
  <c r="AD376" i="11"/>
  <c r="AG376" i="11" s="1"/>
  <c r="AD352" i="11"/>
  <c r="AG352" i="11" s="1"/>
  <c r="AD320" i="11"/>
  <c r="AG320" i="11" s="1"/>
  <c r="AC187" i="11"/>
  <c r="AF187" i="11" s="1"/>
  <c r="AB134" i="11"/>
  <c r="AE134" i="11" s="1"/>
  <c r="AB118" i="11"/>
  <c r="AE118" i="11" s="1"/>
  <c r="AB102" i="11"/>
  <c r="AE102" i="11" s="1"/>
  <c r="AB86" i="11"/>
  <c r="AE86" i="11" s="1"/>
  <c r="AB62" i="11"/>
  <c r="AE62" i="11" s="1"/>
  <c r="AB38" i="11"/>
  <c r="AE38" i="11" s="1"/>
  <c r="AH491" i="11"/>
  <c r="AC491" i="11"/>
  <c r="AF491" i="11" s="1"/>
  <c r="AH467" i="11"/>
  <c r="AC467" i="11"/>
  <c r="AF467" i="11" s="1"/>
  <c r="AH443" i="11"/>
  <c r="AC443" i="11"/>
  <c r="AF443" i="11" s="1"/>
  <c r="AH419" i="11"/>
  <c r="AC419" i="11"/>
  <c r="AF419" i="11" s="1"/>
  <c r="AH395" i="11"/>
  <c r="AC395" i="11"/>
  <c r="AF395" i="11" s="1"/>
  <c r="AH371" i="11"/>
  <c r="AC371" i="11"/>
  <c r="AF371" i="11" s="1"/>
  <c r="AH323" i="11"/>
  <c r="AC323" i="11"/>
  <c r="AF323" i="11" s="1"/>
  <c r="AH115" i="11"/>
  <c r="AC115" i="11"/>
  <c r="AF115" i="11" s="1"/>
  <c r="AH91" i="11"/>
  <c r="AC91" i="11"/>
  <c r="AF91" i="11" s="1"/>
  <c r="AH67" i="11"/>
  <c r="AC67" i="11"/>
  <c r="AF67" i="11" s="1"/>
  <c r="AH43" i="11"/>
  <c r="AC43" i="11"/>
  <c r="AF43" i="11" s="1"/>
  <c r="AH27" i="11"/>
  <c r="AC27" i="11"/>
  <c r="AF27" i="11" s="1"/>
  <c r="AD488" i="11"/>
  <c r="AG488" i="11" s="1"/>
  <c r="AD464" i="11"/>
  <c r="AG464" i="11" s="1"/>
  <c r="AD440" i="11"/>
  <c r="AG440" i="11" s="1"/>
  <c r="AD416" i="11"/>
  <c r="AG416" i="11" s="1"/>
  <c r="AD392" i="11"/>
  <c r="AG392" i="11" s="1"/>
  <c r="AD368" i="11"/>
  <c r="AG368" i="11" s="1"/>
  <c r="AD344" i="11"/>
  <c r="AG344" i="11" s="1"/>
  <c r="AD312" i="11"/>
  <c r="AG312" i="11" s="1"/>
  <c r="AD62" i="11"/>
  <c r="AG62" i="11" s="1"/>
  <c r="AD46" i="11"/>
  <c r="AG46" i="11" s="1"/>
  <c r="AD38" i="11"/>
  <c r="AG38" i="11" s="1"/>
  <c r="AD30" i="11"/>
  <c r="AG30" i="11" s="1"/>
  <c r="AD400" i="11"/>
  <c r="AG400" i="11" s="1"/>
  <c r="AD22" i="11"/>
  <c r="AG22" i="11" s="1"/>
  <c r="AI271" i="11" l="1"/>
  <c r="AI47" i="11"/>
  <c r="AI101" i="11"/>
  <c r="AI103" i="11"/>
  <c r="AI22" i="11"/>
  <c r="AI138" i="11"/>
  <c r="AI221" i="11"/>
  <c r="AI338" i="11"/>
  <c r="AI42" i="11"/>
  <c r="AI26" i="11"/>
  <c r="AI410" i="11"/>
  <c r="AI417" i="11"/>
  <c r="AI29" i="11"/>
  <c r="AI50" i="11"/>
  <c r="AI440" i="11"/>
  <c r="AI442" i="11"/>
  <c r="AI391" i="11"/>
  <c r="AI253" i="11"/>
  <c r="AI397" i="11"/>
  <c r="AI346" i="11"/>
  <c r="AI336" i="11"/>
  <c r="AI290" i="11"/>
  <c r="AI464" i="11"/>
  <c r="AI172" i="11"/>
  <c r="AI498" i="11"/>
  <c r="AI170" i="11"/>
  <c r="AI20" i="11"/>
  <c r="AI484" i="11"/>
  <c r="AI352" i="11"/>
  <c r="AI148" i="11"/>
  <c r="AI318" i="11"/>
  <c r="AI236" i="11"/>
  <c r="AI472" i="11"/>
  <c r="AI160" i="11"/>
  <c r="AI84" i="11"/>
  <c r="AI322" i="11"/>
  <c r="AI327" i="11"/>
  <c r="AI312" i="11"/>
  <c r="AI104" i="11"/>
  <c r="AI197" i="11"/>
  <c r="AI501" i="11"/>
  <c r="AI296" i="11"/>
  <c r="AI435" i="11"/>
  <c r="AI215" i="11"/>
  <c r="AI204" i="11"/>
  <c r="AI279" i="11"/>
  <c r="AI320" i="11"/>
  <c r="AI228" i="11"/>
  <c r="AI426" i="11"/>
  <c r="AI382" i="11"/>
  <c r="AI46" i="11"/>
  <c r="AI161" i="11"/>
  <c r="AI92" i="11"/>
  <c r="AI164" i="11"/>
  <c r="AI433" i="11"/>
  <c r="AI343" i="11"/>
  <c r="AI272" i="11"/>
  <c r="AI100" i="11"/>
  <c r="AI117" i="11"/>
  <c r="AI492" i="11"/>
  <c r="AI77" i="11"/>
  <c r="AI328" i="11"/>
  <c r="AI38" i="11"/>
  <c r="AI471" i="11"/>
  <c r="AI360" i="11"/>
  <c r="AI214" i="11"/>
  <c r="AI80" i="11"/>
  <c r="AI481" i="11"/>
  <c r="AI193" i="11"/>
  <c r="AI156" i="11"/>
  <c r="AI217" i="11"/>
  <c r="AI266" i="11"/>
  <c r="AI224" i="11"/>
  <c r="AI52" i="11"/>
  <c r="AI180" i="11"/>
  <c r="AI257" i="11"/>
  <c r="AI458" i="11"/>
  <c r="AI487" i="11"/>
  <c r="AI256" i="11"/>
  <c r="AI116" i="11"/>
  <c r="AI367" i="11"/>
  <c r="AI111" i="11"/>
  <c r="AI303" i="11"/>
  <c r="AI431" i="11"/>
  <c r="AI127" i="11"/>
  <c r="AI300" i="11"/>
  <c r="AI416" i="11"/>
  <c r="AI244" i="11"/>
  <c r="AI344" i="11"/>
  <c r="AI112" i="11"/>
  <c r="AI321" i="11"/>
  <c r="AI474" i="11"/>
  <c r="AI135" i="11"/>
  <c r="AI255" i="11"/>
  <c r="AI439" i="11"/>
  <c r="AI242" i="11"/>
  <c r="AI54" i="11"/>
  <c r="AI175" i="11"/>
  <c r="AI298" i="11"/>
  <c r="AI342" i="11"/>
  <c r="AI403" i="11"/>
  <c r="AI408" i="11"/>
  <c r="AI469" i="11"/>
  <c r="AI232" i="11"/>
  <c r="AI79" i="11"/>
  <c r="AI82" i="11"/>
  <c r="AI402" i="11"/>
  <c r="AI189" i="11"/>
  <c r="AI174" i="11"/>
  <c r="AI319" i="11"/>
  <c r="AI447" i="11"/>
  <c r="AI30" i="11"/>
  <c r="AI459" i="11"/>
  <c r="AI108" i="11"/>
  <c r="AI241" i="11"/>
  <c r="AI486" i="11"/>
  <c r="AI191" i="11"/>
  <c r="AI399" i="11"/>
  <c r="AI463" i="11"/>
  <c r="AI369" i="11"/>
  <c r="AI297" i="11"/>
  <c r="AI186" i="11"/>
  <c r="AI482" i="11"/>
  <c r="AI309" i="11"/>
  <c r="AI218" i="11"/>
  <c r="AI490" i="11"/>
  <c r="AI503" i="11"/>
  <c r="AI71" i="11"/>
  <c r="AI465" i="11"/>
  <c r="AI182" i="11"/>
  <c r="AI324" i="11"/>
  <c r="AI432" i="11"/>
  <c r="AI455" i="11"/>
  <c r="AI491" i="11"/>
  <c r="AI387" i="11"/>
  <c r="AI124" i="11"/>
  <c r="AI445" i="11"/>
  <c r="AI430" i="11"/>
  <c r="AI234" i="11"/>
  <c r="AI113" i="11"/>
  <c r="AI247" i="11"/>
  <c r="AI392" i="11"/>
  <c r="AI480" i="11"/>
  <c r="AI488" i="11"/>
  <c r="AI150" i="11"/>
  <c r="AI299" i="11"/>
  <c r="AI212" i="11"/>
  <c r="AI434" i="11"/>
  <c r="AI165" i="11"/>
  <c r="AI250" i="11"/>
  <c r="AI122" i="11"/>
  <c r="AI40" i="11"/>
  <c r="AI500" i="11"/>
  <c r="AI32" i="11"/>
  <c r="AI63" i="11"/>
  <c r="AI483" i="11"/>
  <c r="AI91" i="11"/>
  <c r="AI115" i="11"/>
  <c r="AI337" i="11"/>
  <c r="AI301" i="11"/>
  <c r="AI429" i="11"/>
  <c r="AI130" i="11"/>
  <c r="AI295" i="11"/>
  <c r="AI282" i="11"/>
  <c r="AI425" i="11"/>
  <c r="AI249" i="11"/>
  <c r="AI28" i="11"/>
  <c r="AI293" i="11"/>
  <c r="AI354" i="11"/>
  <c r="AI388" i="11"/>
  <c r="AI62" i="11"/>
  <c r="AI55" i="11"/>
  <c r="AI239" i="11"/>
  <c r="AI187" i="11"/>
  <c r="AI140" i="11"/>
  <c r="AI385" i="11"/>
  <c r="AI450" i="11"/>
  <c r="AI149" i="11"/>
  <c r="AI381" i="11"/>
  <c r="AI119" i="11"/>
  <c r="AI449" i="11"/>
  <c r="AI31" i="11"/>
  <c r="AI231" i="11"/>
  <c r="AI351" i="11"/>
  <c r="AI415" i="11"/>
  <c r="AI428" i="11"/>
  <c r="AI438" i="11"/>
  <c r="AI73" i="11"/>
  <c r="AI157" i="11"/>
  <c r="AI420" i="11"/>
  <c r="AI210" i="11"/>
  <c r="AI479" i="11"/>
  <c r="AI81" i="11"/>
  <c r="AI400" i="11"/>
  <c r="AI368" i="11"/>
  <c r="AI448" i="11"/>
  <c r="AI87" i="11"/>
  <c r="AI274" i="11"/>
  <c r="AI325" i="11"/>
  <c r="AI178" i="11"/>
  <c r="AI406" i="11"/>
  <c r="AI263" i="11"/>
  <c r="AI311" i="11"/>
  <c r="AI205" i="11"/>
  <c r="AI169" i="11"/>
  <c r="AI147" i="11"/>
  <c r="AI114" i="11"/>
  <c r="AI245" i="11"/>
  <c r="AI143" i="11"/>
  <c r="AI145" i="11"/>
  <c r="AI240" i="11"/>
  <c r="AI60" i="11"/>
  <c r="AI418" i="11"/>
  <c r="AI466" i="11"/>
  <c r="AI333" i="11"/>
  <c r="AI405" i="11"/>
  <c r="AI453" i="11"/>
  <c r="AI134" i="11"/>
  <c r="AI251" i="11"/>
  <c r="AI383" i="11"/>
  <c r="AI23" i="11"/>
  <c r="AI96" i="11"/>
  <c r="AI452" i="11"/>
  <c r="AI384" i="11"/>
  <c r="AI424" i="11"/>
  <c r="AI423" i="11"/>
  <c r="AI98" i="11"/>
  <c r="AI456" i="11"/>
  <c r="AI496" i="11"/>
  <c r="AI192" i="11"/>
  <c r="AI126" i="11"/>
  <c r="AI68" i="11"/>
  <c r="AI289" i="11"/>
  <c r="AI277" i="11"/>
  <c r="AI341" i="11"/>
  <c r="AI95" i="11"/>
  <c r="AI364" i="11"/>
  <c r="AI49" i="11"/>
  <c r="AI162" i="11"/>
  <c r="AI386" i="11"/>
  <c r="AI196" i="11"/>
  <c r="AI152" i="11"/>
  <c r="AI184" i="11"/>
  <c r="AI467" i="11"/>
  <c r="AI227" i="11"/>
  <c r="AI219" i="11"/>
  <c r="AI395" i="11"/>
  <c r="AI64" i="11"/>
  <c r="AI476" i="11"/>
  <c r="AI107" i="11"/>
  <c r="AI377" i="11"/>
  <c r="AI123" i="11"/>
  <c r="AI226" i="11"/>
  <c r="AI142" i="11"/>
  <c r="AI66" i="11"/>
  <c r="AI443" i="11"/>
  <c r="AI137" i="11"/>
  <c r="AI380" i="11"/>
  <c r="AI24" i="11"/>
  <c r="AI136" i="11"/>
  <c r="AI216" i="11"/>
  <c r="AI201" i="11"/>
  <c r="AI141" i="11"/>
  <c r="AI281" i="11"/>
  <c r="AI361" i="11"/>
  <c r="AI35" i="11"/>
  <c r="AI19" i="11"/>
  <c r="AI323" i="11"/>
  <c r="AI475" i="11"/>
  <c r="AI171" i="11"/>
  <c r="AI394" i="11"/>
  <c r="AI93" i="11"/>
  <c r="AI365" i="11"/>
  <c r="AI88" i="11"/>
  <c r="AI78" i="11"/>
  <c r="AI254" i="11"/>
  <c r="AI390" i="11"/>
  <c r="AI185" i="11"/>
  <c r="AI314" i="11"/>
  <c r="AI316" i="11"/>
  <c r="AI121" i="11"/>
  <c r="AI305" i="11"/>
  <c r="AI99" i="11"/>
  <c r="AI473" i="11"/>
  <c r="AI340" i="11"/>
  <c r="AI376" i="11"/>
  <c r="AI139" i="11"/>
  <c r="AI331" i="11"/>
  <c r="AI76" i="11"/>
  <c r="AI166" i="11"/>
  <c r="AI21" i="11"/>
  <c r="AI317" i="11"/>
  <c r="AI373" i="11"/>
  <c r="AI413" i="11"/>
  <c r="AI258" i="11"/>
  <c r="AI454" i="11"/>
  <c r="AI94" i="11"/>
  <c r="AI359" i="11"/>
  <c r="AI495" i="11"/>
  <c r="AI225" i="11"/>
  <c r="AI370" i="11"/>
  <c r="AI412" i="11"/>
  <c r="AI72" i="11"/>
  <c r="AI168" i="11"/>
  <c r="AI230" i="11"/>
  <c r="AI41" i="11"/>
  <c r="AI34" i="11"/>
  <c r="AI173" i="11"/>
  <c r="AI313" i="11"/>
  <c r="AI356" i="11"/>
  <c r="AI436" i="11"/>
  <c r="AI27" i="11"/>
  <c r="AI131" i="11"/>
  <c r="AI259" i="11"/>
  <c r="AI339" i="11"/>
  <c r="AI411" i="11"/>
  <c r="AI355" i="11"/>
  <c r="AI51" i="11"/>
  <c r="AI203" i="11"/>
  <c r="AI177" i="11"/>
  <c r="AI163" i="11"/>
  <c r="AI36" i="11"/>
  <c r="AI109" i="11"/>
  <c r="AI181" i="11"/>
  <c r="AI261" i="11"/>
  <c r="AI421" i="11"/>
  <c r="AI477" i="11"/>
  <c r="AI401" i="11"/>
  <c r="AI118" i="11"/>
  <c r="AI144" i="11"/>
  <c r="AI262" i="11"/>
  <c r="AI358" i="11"/>
  <c r="AI414" i="11"/>
  <c r="AI502" i="11"/>
  <c r="AI198" i="11"/>
  <c r="AI229" i="11"/>
  <c r="AI102" i="11"/>
  <c r="AI252" i="11"/>
  <c r="AI206" i="11"/>
  <c r="AI89" i="11"/>
  <c r="AI133" i="11"/>
  <c r="AI409" i="11"/>
  <c r="AI372" i="11"/>
  <c r="AI43" i="11"/>
  <c r="AI267" i="11"/>
  <c r="AI427" i="11"/>
  <c r="AI499" i="11"/>
  <c r="AI371" i="11"/>
  <c r="AI83" i="11"/>
  <c r="AI211" i="11"/>
  <c r="AI209" i="11"/>
  <c r="AI44" i="11"/>
  <c r="AI146" i="11"/>
  <c r="AI53" i="11"/>
  <c r="AI485" i="11"/>
  <c r="AI110" i="11"/>
  <c r="AI270" i="11"/>
  <c r="AI353" i="11"/>
  <c r="AI348" i="11"/>
  <c r="AI153" i="11"/>
  <c r="AI378" i="11"/>
  <c r="AI75" i="11"/>
  <c r="AI155" i="11"/>
  <c r="AI275" i="11"/>
  <c r="AI347" i="11"/>
  <c r="AI451" i="11"/>
  <c r="AI419" i="11"/>
  <c r="AI235" i="11"/>
  <c r="AI59" i="11"/>
  <c r="AI61" i="11"/>
  <c r="AI285" i="11"/>
  <c r="AI389" i="11"/>
  <c r="AI437" i="11"/>
  <c r="AI493" i="11"/>
  <c r="AI190" i="11"/>
  <c r="AI278" i="11"/>
  <c r="AI366" i="11"/>
  <c r="AI470" i="11"/>
  <c r="AI379" i="11"/>
  <c r="AI199" i="11"/>
  <c r="AI154" i="11"/>
  <c r="AI151" i="11"/>
  <c r="AI444" i="11"/>
  <c r="AI120" i="11"/>
  <c r="AI200" i="11"/>
  <c r="AI57" i="11"/>
  <c r="AI90" i="11"/>
  <c r="AI349" i="11"/>
  <c r="AI398" i="11"/>
  <c r="AI345" i="11"/>
  <c r="AI308" i="11"/>
  <c r="AI288" i="11"/>
  <c r="AI283" i="11"/>
  <c r="AI363" i="11"/>
  <c r="AI243" i="11"/>
  <c r="AI208" i="11"/>
  <c r="AI69" i="11"/>
  <c r="AI125" i="11"/>
  <c r="AI213" i="11"/>
  <c r="AI222" i="11"/>
  <c r="AI286" i="11"/>
  <c r="AI315" i="11"/>
  <c r="AI223" i="11"/>
  <c r="AI335" i="11"/>
  <c r="AI284" i="11"/>
  <c r="AI128" i="11"/>
  <c r="AI105" i="11"/>
  <c r="AI237" i="11"/>
  <c r="AI330" i="11"/>
  <c r="AI441" i="11"/>
  <c r="AI220" i="11"/>
  <c r="AI468" i="11"/>
  <c r="AI357" i="11"/>
  <c r="AI307" i="11"/>
  <c r="AI85" i="11"/>
  <c r="AI302" i="11"/>
  <c r="AI374" i="11"/>
  <c r="AI276" i="11"/>
  <c r="AI404" i="11"/>
  <c r="AI37" i="11"/>
  <c r="AI446" i="11"/>
  <c r="AI273" i="11"/>
  <c r="AI489" i="11"/>
  <c r="AI246" i="11"/>
  <c r="AI334" i="11"/>
  <c r="AI478" i="11"/>
  <c r="AI326" i="11"/>
  <c r="AI260" i="11"/>
  <c r="AI70" i="11"/>
  <c r="AI294" i="11"/>
  <c r="AI179" i="11"/>
  <c r="AI264" i="11"/>
  <c r="AI67" i="11"/>
  <c r="AI291" i="11"/>
  <c r="AI132" i="11"/>
  <c r="AI25" i="11"/>
  <c r="AI497" i="11"/>
  <c r="AI74" i="11"/>
  <c r="AI56" i="11"/>
  <c r="AI195" i="11"/>
  <c r="AI86" i="11"/>
  <c r="AI158" i="11"/>
  <c r="AI238" i="11"/>
  <c r="AI310" i="11"/>
  <c r="AI350" i="11"/>
  <c r="AI422" i="11"/>
  <c r="AI462" i="11"/>
  <c r="AI494" i="11"/>
  <c r="AI461" i="11"/>
  <c r="AI375" i="11"/>
  <c r="AI407" i="11"/>
  <c r="AI194" i="11"/>
  <c r="AI176" i="11"/>
  <c r="AI268" i="11"/>
  <c r="AI332" i="11"/>
  <c r="AI396" i="11"/>
  <c r="AI460" i="11"/>
  <c r="AI48" i="11"/>
  <c r="AI248" i="11"/>
  <c r="AI304" i="11"/>
  <c r="AI33" i="11"/>
  <c r="AI65" i="11"/>
  <c r="AI97" i="11"/>
  <c r="AI129" i="11"/>
  <c r="AI233" i="11"/>
  <c r="AI183" i="11"/>
  <c r="AI58" i="11"/>
  <c r="AI202" i="11"/>
  <c r="AI362" i="11"/>
  <c r="AI45" i="11"/>
  <c r="AI269" i="11"/>
  <c r="AI265" i="11"/>
  <c r="AI329" i="11"/>
  <c r="AI393" i="11"/>
  <c r="AI457" i="11"/>
  <c r="AI188" i="11"/>
  <c r="AI292" i="11"/>
  <c r="R18" i="11" l="1"/>
  <c r="R19" i="11"/>
  <c r="R20" i="11"/>
  <c r="R21" i="11"/>
  <c r="R22" i="11"/>
  <c r="R23" i="11"/>
  <c r="R24" i="11"/>
  <c r="R25" i="11"/>
  <c r="R26" i="11"/>
  <c r="R27" i="11"/>
  <c r="R28" i="11"/>
  <c r="R29" i="11"/>
  <c r="R30" i="11"/>
  <c r="R31" i="11"/>
  <c r="R32" i="11"/>
  <c r="R33" i="11"/>
  <c r="R34" i="11"/>
  <c r="R35" i="11"/>
  <c r="R36" i="11"/>
  <c r="R503" i="11"/>
  <c r="R502" i="11"/>
  <c r="R501" i="11"/>
  <c r="R500" i="11"/>
  <c r="R499" i="11"/>
  <c r="R498" i="11"/>
  <c r="R497" i="11"/>
  <c r="R496" i="11"/>
  <c r="R495" i="11"/>
  <c r="R494" i="11"/>
  <c r="R493" i="11"/>
  <c r="R492" i="11"/>
  <c r="R491" i="11"/>
  <c r="R490" i="11"/>
  <c r="R489" i="11"/>
  <c r="R488" i="11"/>
  <c r="R487" i="11"/>
  <c r="R486" i="11"/>
  <c r="R485" i="11"/>
  <c r="R484" i="11"/>
  <c r="R483" i="11"/>
  <c r="R482" i="11"/>
  <c r="R481" i="11"/>
  <c r="R480" i="11"/>
  <c r="R479" i="11"/>
  <c r="R478" i="11"/>
  <c r="R477" i="11"/>
  <c r="R476" i="11"/>
  <c r="R475" i="11"/>
  <c r="R474" i="11"/>
  <c r="R473" i="11"/>
  <c r="R472" i="11"/>
  <c r="R471" i="11"/>
  <c r="R470" i="11"/>
  <c r="R469" i="11"/>
  <c r="R468" i="11"/>
  <c r="R467" i="11"/>
  <c r="R466" i="11"/>
  <c r="R465" i="11"/>
  <c r="R464" i="11"/>
  <c r="R463" i="11"/>
  <c r="R462" i="11"/>
  <c r="R461" i="11"/>
  <c r="R460" i="11"/>
  <c r="R459" i="11"/>
  <c r="R458" i="11"/>
  <c r="R457" i="11"/>
  <c r="R456" i="11"/>
  <c r="R455" i="11"/>
  <c r="R454" i="11"/>
  <c r="R453" i="11"/>
  <c r="R452" i="11"/>
  <c r="R451" i="11"/>
  <c r="R450" i="11"/>
  <c r="R449" i="11"/>
  <c r="R448" i="11"/>
  <c r="R447" i="11"/>
  <c r="R446" i="11"/>
  <c r="R445" i="11"/>
  <c r="R444" i="11"/>
  <c r="R443" i="11"/>
  <c r="R442" i="11"/>
  <c r="R441" i="11"/>
  <c r="R440" i="11"/>
  <c r="R439" i="11"/>
  <c r="R438" i="11"/>
  <c r="R437" i="11"/>
  <c r="R436" i="11"/>
  <c r="R435" i="11"/>
  <c r="R434" i="11"/>
  <c r="R433" i="11"/>
  <c r="R432" i="11"/>
  <c r="R431" i="11"/>
  <c r="R430" i="11"/>
  <c r="R429" i="11"/>
  <c r="R428" i="11"/>
  <c r="R427" i="11"/>
  <c r="R426" i="11"/>
  <c r="R425" i="11"/>
  <c r="R424" i="11"/>
  <c r="R423" i="11"/>
  <c r="R422" i="11"/>
  <c r="R421" i="11"/>
  <c r="R420" i="11"/>
  <c r="R419" i="11"/>
  <c r="R418" i="11"/>
  <c r="R417" i="11"/>
  <c r="R416" i="11"/>
  <c r="R415" i="11"/>
  <c r="R414" i="11"/>
  <c r="R413" i="11"/>
  <c r="R412" i="11"/>
  <c r="R411" i="11"/>
  <c r="R410" i="11"/>
  <c r="R409" i="11"/>
  <c r="R408" i="11"/>
  <c r="R407" i="11"/>
  <c r="R406" i="11"/>
  <c r="R405" i="11"/>
  <c r="R404" i="11"/>
  <c r="R403" i="11"/>
  <c r="R402" i="11"/>
  <c r="R401" i="11"/>
  <c r="R400" i="11"/>
  <c r="R399" i="11"/>
  <c r="R398" i="11"/>
  <c r="R397" i="11"/>
  <c r="R396" i="11"/>
  <c r="R395" i="11"/>
  <c r="R394" i="11"/>
  <c r="R393" i="11"/>
  <c r="R392" i="11"/>
  <c r="R391" i="11"/>
  <c r="R390" i="11"/>
  <c r="R389" i="11"/>
  <c r="R388" i="11"/>
  <c r="R387" i="11"/>
  <c r="R386" i="11"/>
  <c r="R385" i="11"/>
  <c r="R384" i="11"/>
  <c r="R383" i="11"/>
  <c r="R382" i="11"/>
  <c r="R381" i="11"/>
  <c r="R380" i="11"/>
  <c r="R379" i="11"/>
  <c r="R378" i="11"/>
  <c r="R377" i="11"/>
  <c r="R376" i="11"/>
  <c r="R375" i="11"/>
  <c r="R374" i="11"/>
  <c r="R373" i="11"/>
  <c r="R372" i="11"/>
  <c r="R371" i="11"/>
  <c r="R370" i="11"/>
  <c r="R369" i="11"/>
  <c r="R368" i="11"/>
  <c r="R367" i="11"/>
  <c r="R366" i="11"/>
  <c r="R365" i="11"/>
  <c r="R364" i="11"/>
  <c r="R363" i="11"/>
  <c r="R362" i="11"/>
  <c r="R361" i="11"/>
  <c r="R360" i="11"/>
  <c r="R359" i="11"/>
  <c r="R358" i="11"/>
  <c r="R357" i="11"/>
  <c r="R356" i="11"/>
  <c r="R355" i="11"/>
  <c r="R354" i="11"/>
  <c r="R353" i="11"/>
  <c r="R352" i="11"/>
  <c r="R351" i="11"/>
  <c r="R350" i="11"/>
  <c r="R349" i="11"/>
  <c r="R348" i="11"/>
  <c r="R347" i="11"/>
  <c r="R346" i="11"/>
  <c r="R345" i="11"/>
  <c r="R344" i="11"/>
  <c r="R343" i="11"/>
  <c r="R342" i="11"/>
  <c r="R341" i="11"/>
  <c r="R340" i="11"/>
  <c r="R339" i="11"/>
  <c r="R338" i="11"/>
  <c r="R337" i="11"/>
  <c r="R336" i="11"/>
  <c r="R335" i="11"/>
  <c r="R334" i="11"/>
  <c r="R333" i="11"/>
  <c r="R332" i="11"/>
  <c r="R331" i="11"/>
  <c r="R330" i="11"/>
  <c r="R329" i="11"/>
  <c r="R328" i="11"/>
  <c r="R327" i="11"/>
  <c r="R326" i="11"/>
  <c r="R325" i="11"/>
  <c r="R324" i="11"/>
  <c r="R323" i="11"/>
  <c r="R322" i="11"/>
  <c r="R321" i="11"/>
  <c r="R320" i="11"/>
  <c r="R319" i="11"/>
  <c r="R318" i="11"/>
  <c r="R317" i="11"/>
  <c r="R316" i="11"/>
  <c r="R315" i="11"/>
  <c r="R314" i="11"/>
  <c r="R313" i="11"/>
  <c r="R312" i="11"/>
  <c r="R311" i="11"/>
  <c r="R310" i="11"/>
  <c r="C11"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96" i="11"/>
  <c r="R197" i="11"/>
  <c r="R198" i="11"/>
  <c r="R199" i="11"/>
  <c r="R200" i="11"/>
  <c r="R201" i="11"/>
  <c r="R202" i="11"/>
  <c r="R203" i="11"/>
  <c r="R204" i="11"/>
  <c r="R205" i="11"/>
  <c r="R206" i="11"/>
  <c r="R207" i="11"/>
  <c r="R208" i="11"/>
  <c r="R209" i="11"/>
  <c r="R210" i="11"/>
  <c r="R211" i="11"/>
  <c r="R212" i="11"/>
  <c r="R213" i="11"/>
  <c r="R214" i="11"/>
  <c r="R215" i="11"/>
  <c r="R216" i="11"/>
  <c r="R217" i="11"/>
  <c r="R218" i="11"/>
  <c r="R219" i="11"/>
  <c r="R220" i="11"/>
  <c r="R221" i="11"/>
  <c r="R222" i="11"/>
  <c r="R223" i="11"/>
  <c r="R224" i="11"/>
  <c r="R225" i="11"/>
  <c r="R226" i="11"/>
  <c r="R227" i="11"/>
  <c r="R228" i="11"/>
  <c r="R229" i="11"/>
  <c r="R230" i="11"/>
  <c r="R231" i="11"/>
  <c r="R232" i="11"/>
  <c r="R233" i="11"/>
  <c r="R234" i="11"/>
  <c r="R235" i="11"/>
  <c r="R236" i="11"/>
  <c r="R237" i="11"/>
  <c r="R238" i="1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R266" i="11"/>
  <c r="R267" i="11"/>
  <c r="R268" i="11"/>
  <c r="R269" i="11"/>
  <c r="R270" i="11"/>
  <c r="R271" i="11"/>
  <c r="R272" i="11"/>
  <c r="R273" i="11"/>
  <c r="R274" i="11"/>
  <c r="R275" i="11"/>
  <c r="R276" i="11"/>
  <c r="R277" i="11"/>
  <c r="R278" i="11"/>
  <c r="R279" i="11"/>
  <c r="R280" i="11"/>
  <c r="R281" i="11"/>
  <c r="R282" i="11"/>
  <c r="R283" i="11"/>
  <c r="R284" i="11"/>
  <c r="R285" i="11"/>
  <c r="R286" i="11"/>
  <c r="R287" i="11"/>
  <c r="R288" i="11"/>
  <c r="R289" i="11"/>
  <c r="R290" i="11"/>
  <c r="R291" i="11"/>
  <c r="R292" i="11"/>
  <c r="R293" i="11"/>
  <c r="R294" i="11"/>
  <c r="R295" i="11"/>
  <c r="R296" i="11"/>
  <c r="R297" i="11"/>
  <c r="R298" i="11"/>
  <c r="R299" i="11"/>
  <c r="R300" i="11"/>
  <c r="R301" i="11"/>
  <c r="R302" i="11"/>
  <c r="R303" i="11"/>
  <c r="R304" i="11"/>
  <c r="R305" i="11"/>
  <c r="R306" i="11"/>
  <c r="R307" i="11"/>
  <c r="R308" i="11"/>
  <c r="R309" i="11"/>
  <c r="V18" i="11"/>
  <c r="Y18" i="11" s="1"/>
  <c r="T18" i="11"/>
  <c r="W18" i="11" s="1"/>
  <c r="Z18" i="11" s="1"/>
  <c r="U18" i="11"/>
  <c r="E67" i="15"/>
  <c r="D67" i="15"/>
  <c r="C67" i="15"/>
  <c r="E66" i="15"/>
  <c r="D66" i="15"/>
  <c r="C66" i="15"/>
  <c r="E65" i="15"/>
  <c r="D65" i="15"/>
  <c r="C65" i="15"/>
  <c r="E64" i="15"/>
  <c r="D64" i="15"/>
  <c r="C64" i="15"/>
  <c r="E63" i="15"/>
  <c r="D63" i="15"/>
  <c r="C63" i="15"/>
  <c r="E62" i="15"/>
  <c r="D62" i="15"/>
  <c r="C62" i="15"/>
  <c r="E61" i="15"/>
  <c r="D61" i="15"/>
  <c r="C61" i="15"/>
  <c r="E60" i="15"/>
  <c r="D60" i="15"/>
  <c r="C60" i="15"/>
  <c r="E59" i="15"/>
  <c r="D59" i="15"/>
  <c r="C59" i="15"/>
  <c r="E58" i="15"/>
  <c r="D58" i="15"/>
  <c r="C58" i="15"/>
  <c r="E57" i="15"/>
  <c r="D57" i="15"/>
  <c r="C57" i="15"/>
  <c r="E56" i="15"/>
  <c r="D56" i="15"/>
  <c r="C56" i="15"/>
  <c r="E55" i="15"/>
  <c r="D55" i="15"/>
  <c r="C55" i="15"/>
  <c r="E54" i="15"/>
  <c r="D54" i="15"/>
  <c r="C54" i="15"/>
  <c r="E53" i="15"/>
  <c r="D53" i="15"/>
  <c r="C53" i="15"/>
  <c r="E52" i="15"/>
  <c r="D52" i="15"/>
  <c r="C52" i="15"/>
  <c r="E51" i="15"/>
  <c r="D51" i="15"/>
  <c r="C51" i="15"/>
  <c r="E50" i="15"/>
  <c r="D50" i="15"/>
  <c r="C50" i="15"/>
  <c r="E49" i="15"/>
  <c r="D49" i="15"/>
  <c r="C49" i="15"/>
  <c r="E48" i="15"/>
  <c r="D48" i="15"/>
  <c r="C48" i="15"/>
  <c r="E47" i="15"/>
  <c r="D47" i="15"/>
  <c r="C47" i="15"/>
  <c r="E46" i="15"/>
  <c r="D46" i="15"/>
  <c r="C46" i="15"/>
  <c r="E45" i="15"/>
  <c r="D45" i="15"/>
  <c r="C45" i="15"/>
  <c r="E44" i="15"/>
  <c r="D44" i="15"/>
  <c r="C44" i="15"/>
  <c r="E43" i="15"/>
  <c r="D43" i="15"/>
  <c r="C43" i="15"/>
  <c r="E42" i="15"/>
  <c r="D42" i="15"/>
  <c r="C42" i="15"/>
  <c r="E41" i="15"/>
  <c r="D41" i="15"/>
  <c r="C41" i="15"/>
  <c r="E40" i="15"/>
  <c r="D40" i="15"/>
  <c r="C40" i="15"/>
  <c r="E39" i="15"/>
  <c r="D39" i="15"/>
  <c r="C39" i="15"/>
  <c r="E38" i="15"/>
  <c r="D38" i="15"/>
  <c r="C38" i="15"/>
  <c r="E37" i="15"/>
  <c r="D37" i="15"/>
  <c r="C37" i="15"/>
  <c r="E36" i="15"/>
  <c r="D36" i="15"/>
  <c r="C36" i="15"/>
  <c r="E35" i="15"/>
  <c r="D35" i="15"/>
  <c r="C35" i="15"/>
  <c r="E34" i="15"/>
  <c r="D34" i="15"/>
  <c r="C34" i="15"/>
  <c r="E33" i="15"/>
  <c r="D33" i="15"/>
  <c r="C33" i="15"/>
  <c r="E32" i="15"/>
  <c r="D32" i="15"/>
  <c r="C32" i="15"/>
  <c r="E31" i="15"/>
  <c r="D31" i="15"/>
  <c r="C31" i="15"/>
  <c r="E30" i="15"/>
  <c r="D30" i="15"/>
  <c r="C30" i="15"/>
  <c r="E29" i="15"/>
  <c r="D29" i="15"/>
  <c r="C29" i="15"/>
  <c r="E28" i="15"/>
  <c r="D28" i="15"/>
  <c r="C28" i="15"/>
  <c r="E27" i="15"/>
  <c r="D27" i="15"/>
  <c r="C27" i="15"/>
  <c r="E26" i="15"/>
  <c r="D26" i="15"/>
  <c r="C26" i="15"/>
  <c r="E25" i="15"/>
  <c r="D25" i="15"/>
  <c r="C25" i="15"/>
  <c r="E24" i="15"/>
  <c r="D24" i="15"/>
  <c r="C24" i="15"/>
  <c r="E23" i="15"/>
  <c r="D23" i="15"/>
  <c r="C23" i="15"/>
  <c r="E22" i="15"/>
  <c r="D22" i="15"/>
  <c r="C22" i="15"/>
  <c r="E21" i="15"/>
  <c r="D21" i="15"/>
  <c r="C21" i="15"/>
  <c r="E20" i="15"/>
  <c r="D20" i="15"/>
  <c r="C20" i="15"/>
  <c r="E18" i="15"/>
  <c r="D18" i="15"/>
  <c r="C18" i="15"/>
  <c r="E17" i="15"/>
  <c r="D17" i="15"/>
  <c r="C17" i="15"/>
  <c r="E16" i="15"/>
  <c r="D16" i="15"/>
  <c r="C16" i="15"/>
  <c r="E15" i="15"/>
  <c r="D15" i="15"/>
  <c r="C15" i="15"/>
  <c r="E13" i="15"/>
  <c r="D13" i="15"/>
  <c r="C13" i="15"/>
  <c r="P8" i="14"/>
  <c r="O8" i="14"/>
  <c r="N8" i="14"/>
  <c r="M8" i="14"/>
  <c r="L8" i="14"/>
  <c r="G8" i="14"/>
  <c r="F8" i="14"/>
  <c r="E8" i="14"/>
  <c r="D8" i="14"/>
  <c r="C8" i="14"/>
  <c r="Q14" i="14"/>
  <c r="Q20" i="14"/>
  <c r="Q15" i="14"/>
  <c r="X18" i="11" l="1"/>
  <c r="AA18" i="11" s="1"/>
  <c r="D7" i="14"/>
  <c r="E7" i="14"/>
  <c r="G7" i="14"/>
  <c r="F7" i="14"/>
  <c r="AC18" i="11"/>
  <c r="AF18" i="11" s="1"/>
  <c r="AB18" i="11"/>
  <c r="AE18" i="11" s="1"/>
  <c r="G45" i="15"/>
  <c r="G49" i="15"/>
  <c r="G53" i="15"/>
  <c r="G57" i="15"/>
  <c r="G61" i="15"/>
  <c r="G65" i="15"/>
  <c r="G47" i="15"/>
  <c r="G51" i="15"/>
  <c r="G55" i="15"/>
  <c r="G59" i="15"/>
  <c r="G63" i="15"/>
  <c r="G67" i="15"/>
  <c r="G16" i="15"/>
  <c r="G20" i="15"/>
  <c r="G24" i="15"/>
  <c r="G28" i="15"/>
  <c r="G32" i="15"/>
  <c r="G36" i="15"/>
  <c r="G40" i="15"/>
  <c r="G44" i="15"/>
  <c r="G48" i="15"/>
  <c r="G52" i="15"/>
  <c r="G56" i="15"/>
  <c r="G60" i="15"/>
  <c r="G64" i="15"/>
  <c r="G18" i="15"/>
  <c r="G22" i="15"/>
  <c r="G26" i="15"/>
  <c r="G30" i="15"/>
  <c r="G34" i="15"/>
  <c r="G38" i="15"/>
  <c r="G42" i="15"/>
  <c r="G46" i="15"/>
  <c r="G50" i="15"/>
  <c r="G54" i="15"/>
  <c r="G58" i="15"/>
  <c r="G13" i="15"/>
  <c r="G17" i="15"/>
  <c r="G21" i="15"/>
  <c r="G25" i="15"/>
  <c r="G29" i="15"/>
  <c r="G33" i="15"/>
  <c r="G37" i="15"/>
  <c r="G41" i="15"/>
  <c r="G62" i="15"/>
  <c r="G15" i="15"/>
  <c r="G23" i="15"/>
  <c r="G27" i="15"/>
  <c r="G31" i="15"/>
  <c r="G35" i="15"/>
  <c r="G39" i="15"/>
  <c r="G43" i="15"/>
  <c r="G66" i="15"/>
  <c r="C7" i="14"/>
  <c r="AD18" i="11" l="1"/>
  <c r="AG18" i="11" s="1"/>
  <c r="AG15" i="11" s="1"/>
  <c r="F15" i="11" s="1"/>
  <c r="AH18" i="11"/>
  <c r="AH15" i="11" s="1"/>
  <c r="G15" i="11" s="1"/>
  <c r="Q302" i="14"/>
  <c r="Q301" i="14"/>
  <c r="Q300" i="14"/>
  <c r="Q299" i="14"/>
  <c r="Q298" i="14"/>
  <c r="Q297" i="14"/>
  <c r="Q296" i="14"/>
  <c r="Q295" i="14"/>
  <c r="Q294" i="14"/>
  <c r="Q293" i="14"/>
  <c r="Q292" i="14"/>
  <c r="Q291" i="14"/>
  <c r="Q290" i="14"/>
  <c r="Q289" i="14"/>
  <c r="Q288" i="14"/>
  <c r="Q287" i="14"/>
  <c r="Q286" i="14"/>
  <c r="Q285" i="14"/>
  <c r="Q284" i="14"/>
  <c r="Q283" i="14"/>
  <c r="Q282" i="14"/>
  <c r="Q281" i="14"/>
  <c r="Q280" i="14"/>
  <c r="Q279" i="14"/>
  <c r="Q278" i="14"/>
  <c r="Q277" i="14"/>
  <c r="Q276" i="14"/>
  <c r="Q275" i="14"/>
  <c r="Q274" i="14"/>
  <c r="Q273" i="14"/>
  <c r="Q272" i="14"/>
  <c r="Q271" i="14"/>
  <c r="Q270" i="14"/>
  <c r="Q269" i="14"/>
  <c r="Q268" i="14"/>
  <c r="Q267" i="14"/>
  <c r="Q266" i="14"/>
  <c r="Q265" i="14"/>
  <c r="Q264" i="14"/>
  <c r="Q263" i="14"/>
  <c r="Q262" i="14"/>
  <c r="Q261" i="14"/>
  <c r="Q260" i="14"/>
  <c r="Q259" i="14"/>
  <c r="Q258" i="14"/>
  <c r="Q257" i="14"/>
  <c r="Q256" i="14"/>
  <c r="Q255" i="14"/>
  <c r="Q254" i="14"/>
  <c r="Q253" i="14"/>
  <c r="Q252" i="14"/>
  <c r="Q251" i="14"/>
  <c r="Q250" i="14"/>
  <c r="Q249" i="14"/>
  <c r="Q248" i="14"/>
  <c r="Q247" i="14"/>
  <c r="Q246" i="14"/>
  <c r="Q245" i="14"/>
  <c r="Q244" i="14"/>
  <c r="Q243" i="14"/>
  <c r="Q242" i="14"/>
  <c r="Q241" i="14"/>
  <c r="Q240" i="14"/>
  <c r="Q239" i="14"/>
  <c r="Q238" i="14"/>
  <c r="Q237" i="14"/>
  <c r="Q236" i="14"/>
  <c r="Q235" i="14"/>
  <c r="Q234" i="14"/>
  <c r="Q233" i="14"/>
  <c r="Q232" i="14"/>
  <c r="Q231" i="14"/>
  <c r="Q230" i="14"/>
  <c r="Q229" i="14"/>
  <c r="Q228" i="14"/>
  <c r="Q227" i="14"/>
  <c r="Q226" i="14"/>
  <c r="Q225" i="14"/>
  <c r="Q224" i="14"/>
  <c r="Q223" i="14"/>
  <c r="Q222" i="14"/>
  <c r="Q221" i="14"/>
  <c r="Q220" i="14"/>
  <c r="Q219" i="14"/>
  <c r="Q218" i="14"/>
  <c r="Q217" i="14"/>
  <c r="Q216" i="14"/>
  <c r="Q215" i="14"/>
  <c r="Q214" i="14"/>
  <c r="Q213" i="14"/>
  <c r="Q212" i="14"/>
  <c r="Q211" i="14"/>
  <c r="Q210" i="14"/>
  <c r="Q209" i="14"/>
  <c r="Q208" i="14"/>
  <c r="Q207" i="14"/>
  <c r="Q206" i="14"/>
  <c r="Q205" i="14"/>
  <c r="Q204" i="14"/>
  <c r="Q203" i="14"/>
  <c r="Q202" i="14"/>
  <c r="Q201" i="14"/>
  <c r="Q200" i="14"/>
  <c r="Q199" i="14"/>
  <c r="Q198" i="14"/>
  <c r="Q197" i="14"/>
  <c r="Q196" i="14"/>
  <c r="Q195" i="14"/>
  <c r="Q194" i="14"/>
  <c r="Q193" i="14"/>
  <c r="Q192" i="14"/>
  <c r="Q191" i="14"/>
  <c r="Q190" i="14"/>
  <c r="Q189" i="14"/>
  <c r="Q188" i="14"/>
  <c r="Q187" i="14"/>
  <c r="Q186" i="14"/>
  <c r="Q185" i="14"/>
  <c r="Q184" i="14"/>
  <c r="Q183" i="14"/>
  <c r="Q182" i="14"/>
  <c r="Q181" i="14"/>
  <c r="Q180" i="14"/>
  <c r="Q179" i="14"/>
  <c r="Q178" i="14"/>
  <c r="Q177" i="14"/>
  <c r="Q176" i="14"/>
  <c r="Q175" i="14"/>
  <c r="Q174" i="14"/>
  <c r="Q173" i="14"/>
  <c r="Q172" i="14"/>
  <c r="Q171" i="14"/>
  <c r="Q170" i="14"/>
  <c r="Q169" i="14"/>
  <c r="Q168" i="14"/>
  <c r="Q167" i="14"/>
  <c r="Q166" i="14"/>
  <c r="Q165" i="14"/>
  <c r="Q164" i="14"/>
  <c r="Q163" i="14"/>
  <c r="Q162" i="14"/>
  <c r="Q161" i="14"/>
  <c r="Q160" i="14"/>
  <c r="Q159" i="14"/>
  <c r="Q158" i="14"/>
  <c r="Q157" i="14"/>
  <c r="Q156" i="14"/>
  <c r="Q155" i="14"/>
  <c r="Q154" i="14"/>
  <c r="Q153" i="14"/>
  <c r="Q152" i="14"/>
  <c r="Q151" i="14"/>
  <c r="Q150" i="14"/>
  <c r="Q149" i="14"/>
  <c r="Q148" i="14"/>
  <c r="Q147" i="14"/>
  <c r="Q146" i="14"/>
  <c r="Q145" i="14"/>
  <c r="Q144" i="14"/>
  <c r="Q143" i="14"/>
  <c r="Q142" i="14"/>
  <c r="Q141" i="14"/>
  <c r="Q140" i="14"/>
  <c r="Q139" i="14"/>
  <c r="Q138" i="14"/>
  <c r="Q137" i="14"/>
  <c r="Q136" i="14"/>
  <c r="Q135" i="14"/>
  <c r="Q134" i="14"/>
  <c r="Q133" i="14"/>
  <c r="Q132" i="14"/>
  <c r="Q131" i="14"/>
  <c r="Q130" i="14"/>
  <c r="Q129" i="14"/>
  <c r="Q128" i="14"/>
  <c r="Q127" i="14"/>
  <c r="Q126" i="14"/>
  <c r="Q125" i="14"/>
  <c r="Q124" i="14"/>
  <c r="Q123" i="14"/>
  <c r="Q122" i="14"/>
  <c r="Q121" i="14"/>
  <c r="Q120" i="14"/>
  <c r="Q119" i="14"/>
  <c r="Q118" i="14"/>
  <c r="Q117" i="14"/>
  <c r="Q116" i="14"/>
  <c r="Q115" i="14"/>
  <c r="Q114" i="14"/>
  <c r="Q113" i="14"/>
  <c r="Q112" i="14"/>
  <c r="Q111" i="14"/>
  <c r="Q110" i="14"/>
  <c r="Q109" i="14"/>
  <c r="Q108" i="14"/>
  <c r="Q107" i="14"/>
  <c r="Q106" i="14"/>
  <c r="Q105" i="14"/>
  <c r="Q104" i="14"/>
  <c r="Q103" i="14"/>
  <c r="Q102" i="14"/>
  <c r="Q101" i="14"/>
  <c r="Q100" i="14"/>
  <c r="Q99" i="14"/>
  <c r="Q98" i="14"/>
  <c r="Q97" i="14"/>
  <c r="Q96" i="14"/>
  <c r="Q95" i="14"/>
  <c r="Q94" i="14"/>
  <c r="Q93" i="14"/>
  <c r="Q92" i="14"/>
  <c r="Q91" i="14"/>
  <c r="Q90" i="14"/>
  <c r="Q89" i="14"/>
  <c r="Q88" i="14"/>
  <c r="Q87" i="14"/>
  <c r="Q86" i="14"/>
  <c r="Q85" i="14"/>
  <c r="Q84" i="14"/>
  <c r="Q83" i="14"/>
  <c r="Q82" i="14"/>
  <c r="Q81" i="14"/>
  <c r="Q80" i="14"/>
  <c r="Q79" i="14"/>
  <c r="Q78" i="14"/>
  <c r="Q77" i="14"/>
  <c r="Q76" i="14"/>
  <c r="Q75" i="14"/>
  <c r="Q74" i="14"/>
  <c r="Q73" i="14"/>
  <c r="Q72" i="14"/>
  <c r="Q71" i="14"/>
  <c r="Q70" i="14"/>
  <c r="Q69" i="14"/>
  <c r="Q68" i="14"/>
  <c r="Q67" i="14"/>
  <c r="Q66" i="14"/>
  <c r="Q65" i="14"/>
  <c r="Q64" i="14"/>
  <c r="Q63" i="14"/>
  <c r="Q62" i="14"/>
  <c r="Q61" i="14"/>
  <c r="Q60" i="14"/>
  <c r="Q59" i="14"/>
  <c r="Q58" i="14"/>
  <c r="Q57" i="14"/>
  <c r="Q56" i="14"/>
  <c r="Q55" i="14"/>
  <c r="Q54" i="14"/>
  <c r="Q53" i="14"/>
  <c r="Q52" i="14"/>
  <c r="Q51" i="14"/>
  <c r="Q50" i="14"/>
  <c r="Q49" i="14"/>
  <c r="Q48" i="14"/>
  <c r="Q47" i="14"/>
  <c r="Q46" i="14"/>
  <c r="Q45" i="14"/>
  <c r="Q44" i="14"/>
  <c r="Q43" i="14"/>
  <c r="Q42" i="14"/>
  <c r="Q41" i="14"/>
  <c r="Q40" i="14"/>
  <c r="Q39" i="14"/>
  <c r="Q38" i="14"/>
  <c r="Q37" i="14"/>
  <c r="Q36" i="14"/>
  <c r="Q35" i="14"/>
  <c r="Q34" i="14"/>
  <c r="Q33" i="14"/>
  <c r="Q32" i="14"/>
  <c r="Q31" i="14"/>
  <c r="Q30" i="14"/>
  <c r="Q29" i="14"/>
  <c r="Q28" i="14"/>
  <c r="Q27" i="14"/>
  <c r="Q26" i="14"/>
  <c r="Q25" i="14"/>
  <c r="Q24" i="14"/>
  <c r="Q23" i="14"/>
  <c r="Q22" i="14"/>
  <c r="Q21" i="14"/>
  <c r="Q19" i="14"/>
  <c r="Q18" i="14"/>
  <c r="Q17" i="14"/>
  <c r="Q16" i="14"/>
  <c r="Q13" i="14"/>
  <c r="Q12" i="14"/>
  <c r="Q11" i="14"/>
  <c r="Q10" i="14"/>
  <c r="H302" i="14"/>
  <c r="H301" i="14"/>
  <c r="H300" i="14"/>
  <c r="H299" i="14"/>
  <c r="H298" i="14"/>
  <c r="H297" i="14"/>
  <c r="H296" i="14"/>
  <c r="H295" i="14"/>
  <c r="H294" i="14"/>
  <c r="H293" i="14"/>
  <c r="H292" i="14"/>
  <c r="H291" i="14"/>
  <c r="H290" i="14"/>
  <c r="H289" i="14"/>
  <c r="H288" i="14"/>
  <c r="H287" i="14"/>
  <c r="H286" i="14"/>
  <c r="H285" i="14"/>
  <c r="H284" i="14"/>
  <c r="H283" i="14"/>
  <c r="H282" i="14"/>
  <c r="H281" i="14"/>
  <c r="H280" i="14"/>
  <c r="H279" i="14"/>
  <c r="H278" i="14"/>
  <c r="H277" i="14"/>
  <c r="H276" i="14"/>
  <c r="H275" i="14"/>
  <c r="H274" i="14"/>
  <c r="H273" i="14"/>
  <c r="H272" i="14"/>
  <c r="H271" i="14"/>
  <c r="H270" i="14"/>
  <c r="H269" i="14"/>
  <c r="H268" i="14"/>
  <c r="H267" i="14"/>
  <c r="H266" i="14"/>
  <c r="H265" i="14"/>
  <c r="H264" i="14"/>
  <c r="H263" i="14"/>
  <c r="H262" i="14"/>
  <c r="H261" i="14"/>
  <c r="H260" i="14"/>
  <c r="H259" i="14"/>
  <c r="H258" i="14"/>
  <c r="H257" i="14"/>
  <c r="H256" i="14"/>
  <c r="H255" i="14"/>
  <c r="H254" i="14"/>
  <c r="H253" i="14"/>
  <c r="H252" i="14"/>
  <c r="H251" i="14"/>
  <c r="H250" i="14"/>
  <c r="H249" i="14"/>
  <c r="H248" i="14"/>
  <c r="H247" i="14"/>
  <c r="H246" i="14"/>
  <c r="H245" i="14"/>
  <c r="H244" i="14"/>
  <c r="H243" i="14"/>
  <c r="H242" i="14"/>
  <c r="H241" i="14"/>
  <c r="H240" i="14"/>
  <c r="H239" i="14"/>
  <c r="H238" i="14"/>
  <c r="H237" i="14"/>
  <c r="H236" i="14"/>
  <c r="H235" i="14"/>
  <c r="H234" i="14"/>
  <c r="H233" i="14"/>
  <c r="H232" i="14"/>
  <c r="H231" i="14"/>
  <c r="H230" i="14"/>
  <c r="H229" i="14"/>
  <c r="H228" i="14"/>
  <c r="H227" i="14"/>
  <c r="H226" i="14"/>
  <c r="H225" i="14"/>
  <c r="H224" i="14"/>
  <c r="H223" i="14"/>
  <c r="H222" i="14"/>
  <c r="H221" i="14"/>
  <c r="H220" i="14"/>
  <c r="H219" i="14"/>
  <c r="H218" i="14"/>
  <c r="H217" i="14"/>
  <c r="H216" i="14"/>
  <c r="H215" i="14"/>
  <c r="H214" i="14"/>
  <c r="H213" i="14"/>
  <c r="H212" i="14"/>
  <c r="H211" i="14"/>
  <c r="H210" i="14"/>
  <c r="H209" i="14"/>
  <c r="H208" i="14"/>
  <c r="H207" i="14"/>
  <c r="H206" i="14"/>
  <c r="H205" i="14"/>
  <c r="H204" i="14"/>
  <c r="H203" i="14"/>
  <c r="H202" i="14"/>
  <c r="H201" i="14"/>
  <c r="H200" i="14"/>
  <c r="H199" i="14"/>
  <c r="H198" i="14"/>
  <c r="H197" i="14"/>
  <c r="H196" i="14"/>
  <c r="H195" i="14"/>
  <c r="H194" i="14"/>
  <c r="H193" i="14"/>
  <c r="H192" i="14"/>
  <c r="H191" i="14"/>
  <c r="H190" i="14"/>
  <c r="H189" i="14"/>
  <c r="H188" i="14"/>
  <c r="H187" i="14"/>
  <c r="H186" i="14"/>
  <c r="H185" i="14"/>
  <c r="H184" i="14"/>
  <c r="H183" i="14"/>
  <c r="H182" i="14"/>
  <c r="H181" i="14"/>
  <c r="H180" i="14"/>
  <c r="H179" i="14"/>
  <c r="H178" i="14"/>
  <c r="H177" i="14"/>
  <c r="H176" i="14"/>
  <c r="H175" i="14"/>
  <c r="H174" i="14"/>
  <c r="H173" i="14"/>
  <c r="H172" i="14"/>
  <c r="H171" i="14"/>
  <c r="H170" i="14"/>
  <c r="H169" i="14"/>
  <c r="H168" i="14"/>
  <c r="H167" i="14"/>
  <c r="H166" i="14"/>
  <c r="H165" i="14"/>
  <c r="H164" i="14"/>
  <c r="H163" i="14"/>
  <c r="H162" i="14"/>
  <c r="H161" i="14"/>
  <c r="H160" i="14"/>
  <c r="H159" i="14"/>
  <c r="H158" i="14"/>
  <c r="H157" i="14"/>
  <c r="H156" i="14"/>
  <c r="H155" i="14"/>
  <c r="H154" i="14"/>
  <c r="H153" i="14"/>
  <c r="H152" i="14"/>
  <c r="H151" i="14"/>
  <c r="H150" i="14"/>
  <c r="H149" i="14"/>
  <c r="H148" i="14"/>
  <c r="H147" i="14"/>
  <c r="H146" i="14"/>
  <c r="H145" i="14"/>
  <c r="H144" i="14"/>
  <c r="H143" i="14"/>
  <c r="H142" i="14"/>
  <c r="H141" i="14"/>
  <c r="H140" i="14"/>
  <c r="H139" i="14"/>
  <c r="H138" i="14"/>
  <c r="H137" i="14"/>
  <c r="H136" i="14"/>
  <c r="H135" i="14"/>
  <c r="H134" i="14"/>
  <c r="H133" i="14"/>
  <c r="H132" i="14"/>
  <c r="H131" i="14"/>
  <c r="H130" i="14"/>
  <c r="H129" i="14"/>
  <c r="H128" i="14"/>
  <c r="H127" i="14"/>
  <c r="H126" i="14"/>
  <c r="H125" i="14"/>
  <c r="H124" i="14"/>
  <c r="H123" i="14"/>
  <c r="H122" i="14"/>
  <c r="H121" i="14"/>
  <c r="H120" i="14"/>
  <c r="H119" i="14"/>
  <c r="H118" i="14"/>
  <c r="H117" i="14"/>
  <c r="H116" i="14"/>
  <c r="H115" i="14"/>
  <c r="H114" i="14"/>
  <c r="H113" i="14"/>
  <c r="H112" i="14"/>
  <c r="H111" i="14"/>
  <c r="H110" i="14"/>
  <c r="H109" i="14"/>
  <c r="H108" i="14"/>
  <c r="H107" i="14"/>
  <c r="H106" i="14"/>
  <c r="H105" i="14"/>
  <c r="H104" i="14"/>
  <c r="H103" i="14"/>
  <c r="H102" i="14"/>
  <c r="H101" i="14"/>
  <c r="H100" i="14"/>
  <c r="H99" i="14"/>
  <c r="H98" i="14"/>
  <c r="H97" i="14"/>
  <c r="H96" i="14"/>
  <c r="H95" i="14"/>
  <c r="H94" i="14"/>
  <c r="H93" i="14"/>
  <c r="H92" i="14"/>
  <c r="H91" i="14"/>
  <c r="H90" i="14"/>
  <c r="H89" i="14"/>
  <c r="H88" i="14"/>
  <c r="H87" i="14"/>
  <c r="H86" i="14"/>
  <c r="H85" i="14"/>
  <c r="H84" i="14"/>
  <c r="H83" i="14"/>
  <c r="H82" i="14"/>
  <c r="H81" i="14"/>
  <c r="H80" i="14"/>
  <c r="H79" i="14"/>
  <c r="H78" i="14"/>
  <c r="H77" i="14"/>
  <c r="H76" i="14"/>
  <c r="H75" i="14"/>
  <c r="H74" i="14"/>
  <c r="H73" i="14"/>
  <c r="H72" i="14"/>
  <c r="H71" i="14"/>
  <c r="H70" i="14"/>
  <c r="H69" i="14"/>
  <c r="H68" i="14"/>
  <c r="H67" i="14"/>
  <c r="H66" i="14"/>
  <c r="H65" i="14"/>
  <c r="H64" i="14"/>
  <c r="H63" i="14"/>
  <c r="H62" i="14"/>
  <c r="H61" i="14"/>
  <c r="H60" i="14"/>
  <c r="H59" i="14"/>
  <c r="H58" i="14"/>
  <c r="H57" i="14"/>
  <c r="H56" i="14"/>
  <c r="H55" i="14"/>
  <c r="H54" i="14"/>
  <c r="H53" i="14"/>
  <c r="H52" i="14"/>
  <c r="H51" i="14"/>
  <c r="H50" i="14"/>
  <c r="H49" i="14"/>
  <c r="H48" i="14"/>
  <c r="H47" i="14"/>
  <c r="H46" i="14"/>
  <c r="H45" i="14"/>
  <c r="H44" i="14"/>
  <c r="H43" i="14"/>
  <c r="H42" i="14"/>
  <c r="H41" i="14"/>
  <c r="H40" i="14"/>
  <c r="H39" i="14"/>
  <c r="H38" i="14"/>
  <c r="H37" i="14"/>
  <c r="H36" i="14"/>
  <c r="H35" i="14"/>
  <c r="H34" i="14"/>
  <c r="H33" i="14"/>
  <c r="H31" i="14"/>
  <c r="H30" i="14"/>
  <c r="H29" i="14"/>
  <c r="H28" i="14"/>
  <c r="H27" i="14"/>
  <c r="H26" i="14"/>
  <c r="H25" i="14"/>
  <c r="H24" i="14"/>
  <c r="H23" i="14"/>
  <c r="H22" i="14"/>
  <c r="H21" i="14"/>
  <c r="H20" i="14"/>
  <c r="H19" i="14"/>
  <c r="H18" i="14"/>
  <c r="H17" i="14"/>
  <c r="H16" i="14"/>
  <c r="H15" i="14"/>
  <c r="H14" i="14"/>
  <c r="H13" i="14"/>
  <c r="H12" i="14"/>
  <c r="H11" i="14"/>
  <c r="H10" i="14"/>
  <c r="AI18" i="11" l="1"/>
  <c r="AI15" i="11" s="1"/>
  <c r="H15" i="11" s="1"/>
  <c r="I2" i="14"/>
  <c r="D14" i="15" l="1"/>
  <c r="C14" i="15"/>
  <c r="C19" i="15"/>
  <c r="C11" i="15"/>
  <c r="D10" i="15"/>
  <c r="D19" i="15"/>
  <c r="D11" i="15"/>
  <c r="D12" i="15"/>
  <c r="C10" i="15"/>
  <c r="C12" i="15"/>
  <c r="G12" i="15" l="1"/>
  <c r="G11" i="15"/>
  <c r="D9" i="15"/>
  <c r="C9" i="15"/>
  <c r="D8" i="15"/>
  <c r="AH6" i="11"/>
  <c r="G6" i="11" s="1"/>
  <c r="C8" i="15"/>
  <c r="G19" i="15"/>
  <c r="G10" i="15"/>
  <c r="G14" i="15"/>
  <c r="E14" i="15"/>
  <c r="E12" i="15"/>
  <c r="E11" i="15"/>
  <c r="E19" i="15"/>
  <c r="E10" i="15"/>
  <c r="G9" i="15" l="1"/>
  <c r="E9" i="15"/>
  <c r="AH4" i="11"/>
  <c r="G4" i="11" s="1"/>
  <c r="E8" i="15"/>
  <c r="G8" i="15"/>
  <c r="AI6" i="11" l="1"/>
  <c r="H6" i="11" s="1"/>
  <c r="L4" i="14" l="1"/>
  <c r="AH10" i="11"/>
  <c r="G10" i="11" s="1"/>
  <c r="AH5" i="11"/>
  <c r="G5" i="11" s="1"/>
  <c r="AI4" i="11"/>
  <c r="H4" i="11" s="1"/>
  <c r="AI5" i="11" l="1"/>
  <c r="H5" i="11" s="1"/>
  <c r="AH7" i="11"/>
  <c r="G7" i="11" s="1"/>
  <c r="I3" i="14"/>
  <c r="AH8" i="11" l="1"/>
  <c r="C13" i="11"/>
  <c r="AI7" i="11"/>
  <c r="AH11" i="11"/>
  <c r="G11" i="11" s="1"/>
  <c r="AI8" i="11" l="1"/>
  <c r="H8" i="11" s="1"/>
  <c r="H7" i="11"/>
  <c r="AI10" i="11"/>
  <c r="H10" i="11" s="1"/>
  <c r="G8" i="11"/>
  <c r="AI11" i="11"/>
  <c r="H11"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Ailsa Kay</author>
  </authors>
  <commentList>
    <comment ref="Q17" authorId="0" shapeId="0" xr:uid="{97D16FA2-DF8F-4594-993B-3EE05D4B65D0}">
      <text>
        <r>
          <rPr>
            <b/>
            <sz val="9"/>
            <color indexed="81"/>
            <rFont val="Tahoma"/>
            <family val="2"/>
          </rPr>
          <t>Ailsa Kay:</t>
        </r>
        <r>
          <rPr>
            <sz val="9"/>
            <color indexed="81"/>
            <rFont val="Tahoma"/>
            <family val="2"/>
          </rPr>
          <t xml:space="preserve">
Enter building, room # (if located at Guelph) or Institution (if located at a partner institution) or Field Facility if off-site
</t>
        </r>
      </text>
    </comment>
  </commentList>
</comments>
</file>

<file path=xl/sharedStrings.xml><?xml version="1.0" encoding="utf-8"?>
<sst xmlns="http://schemas.openxmlformats.org/spreadsheetml/2006/main" count="286" uniqueCount="214">
  <si>
    <t>CFI Budget Template Overview and Instructions</t>
  </si>
  <si>
    <t xml:space="preserve"> Overview</t>
  </si>
  <si>
    <t xml:space="preserve">To see the equipment organized by suite or subgroup, or by vendor or partner, click  the down arrow in the column header to sort or filter the data.  </t>
  </si>
  <si>
    <t xml:space="preserve">Enter all Operations and Maintance costs and revenue sources by type for each year.  </t>
  </si>
  <si>
    <t>You will enter the annual totals in CAMS, in the Operations and Maintenance Table (in the Project Module)</t>
  </si>
  <si>
    <t>Include descriptions and totals in the Operations and Maintenance section of the proposal.</t>
  </si>
  <si>
    <t>Annual revenues and costs should balance.  If they do not, you will see a "FALSE" flag .</t>
  </si>
  <si>
    <t>LINE ITEM SUMMARY</t>
  </si>
  <si>
    <t>Most CFI projects, even large CFI IF projects, include fewer than 60 functional suites or line items.  If your project requires more, please ask RFS for a spreadsheet edit.</t>
  </si>
  <si>
    <t xml:space="preserve">TOTAL </t>
  </si>
  <si>
    <t>LINE ITEM</t>
  </si>
  <si>
    <t>Line Item/Suite Name</t>
  </si>
  <si>
    <t xml:space="preserve"> CASH</t>
  </si>
  <si>
    <t>IN-KIND</t>
  </si>
  <si>
    <t>PROJECT COST</t>
  </si>
  <si>
    <t>CHECK</t>
  </si>
  <si>
    <t>% TOTAL</t>
  </si>
  <si>
    <t>Provincial cash</t>
  </si>
  <si>
    <t>Suppliers in-kind</t>
  </si>
  <si>
    <t>TOTAL IN-KIND</t>
  </si>
  <si>
    <t>TOTAL PROJECT COST</t>
  </si>
  <si>
    <t>Total</t>
  </si>
  <si>
    <t>Extension</t>
  </si>
  <si>
    <t>Inflation @ 5%</t>
  </si>
  <si>
    <t>HST @ 3.41% for all items</t>
  </si>
  <si>
    <t>Qty</t>
  </si>
  <si>
    <t>List Price</t>
  </si>
  <si>
    <t>Academic Price</t>
  </si>
  <si>
    <t>CFI Price</t>
  </si>
  <si>
    <t>Currency Exchange Factor</t>
  </si>
  <si>
    <t>Cdn. List Price</t>
  </si>
  <si>
    <t>Cdn. Academic Price</t>
  </si>
  <si>
    <t>Cdn. CFI Price</t>
  </si>
  <si>
    <t>In Kind</t>
  </si>
  <si>
    <t>Total Project Cost</t>
  </si>
  <si>
    <t>Supplier Name</t>
  </si>
  <si>
    <t>Quote #</t>
  </si>
  <si>
    <t>LOCATION</t>
  </si>
  <si>
    <t>BUDGET SUMMARY BY SUITE AND SUB-GROUP</t>
  </si>
  <si>
    <t xml:space="preserve">This pivot table is automatically derived from numbers on the BUDGET ITEMS tab. </t>
  </si>
  <si>
    <t xml:space="preserve">Each time you change numbers on the BUDGET ITEMS tab, refresh the pivot.  </t>
  </si>
  <si>
    <r>
      <rPr>
        <b/>
        <sz val="10"/>
        <rFont val="Arial"/>
        <family val="2"/>
      </rPr>
      <t>To refresh the pivot</t>
    </r>
    <r>
      <rPr>
        <sz val="10"/>
        <rFont val="Arial"/>
        <family val="2"/>
      </rPr>
      <t>, right click the table, and select "Refresh."</t>
    </r>
  </si>
  <si>
    <t>You can also filter by equipment type and supplier name</t>
  </si>
  <si>
    <t>Row Labels</t>
  </si>
  <si>
    <t>Sum of CFI Price5</t>
  </si>
  <si>
    <t>Sum of In Kind</t>
  </si>
  <si>
    <t>Sum of Total Project Cost</t>
  </si>
  <si>
    <t>(blank)</t>
  </si>
  <si>
    <t>Grand Total</t>
  </si>
  <si>
    <t>Financial resources for operation and maintenance</t>
  </si>
  <si>
    <t>Total Costs</t>
  </si>
  <si>
    <t>INSTRUCTIONS</t>
  </si>
  <si>
    <t>Total Sources</t>
  </si>
  <si>
    <t xml:space="preserve">Add as many items as needed to calculate totals for each subcategory.  </t>
  </si>
  <si>
    <t>Total IOF available = (CFI $ *30%)*60%</t>
  </si>
  <si>
    <t>You have ten years to spend your IOF contribution.</t>
  </si>
  <si>
    <t>Annual total sources must equal annual total costs.</t>
  </si>
  <si>
    <t>Total Sources must equal Total Costs</t>
  </si>
  <si>
    <t>ANNUAL TOTALS</t>
  </si>
  <si>
    <t>EXPENSE TYPE (choose from dropdown)</t>
  </si>
  <si>
    <t>Description</t>
  </si>
  <si>
    <t>Year 1</t>
  </si>
  <si>
    <t>Year 2</t>
  </si>
  <si>
    <t>Year 3</t>
  </si>
  <si>
    <t>Year 4</t>
  </si>
  <si>
    <t>Year 5</t>
  </si>
  <si>
    <t>total</t>
  </si>
  <si>
    <t>no data</t>
  </si>
  <si>
    <t>FUNDING SOURCES (Choose from dropdown)</t>
  </si>
  <si>
    <t>Institution (if not Guelph)</t>
  </si>
  <si>
    <t xml:space="preserve">Operations and Maintenance  </t>
  </si>
  <si>
    <t xml:space="preserve">These pivot tables are automatically derived from numbers on the O&amp;M tab. </t>
  </si>
  <si>
    <t xml:space="preserve">Each time you change numbers on the O&amp;M tab, refresh the pivot.  </t>
  </si>
  <si>
    <t>EXPENSES</t>
  </si>
  <si>
    <t>Sum of Year 1</t>
  </si>
  <si>
    <t>Sum of Year 2</t>
  </si>
  <si>
    <t>Sum of Year 3</t>
  </si>
  <si>
    <t>Sum of Year 4</t>
  </si>
  <si>
    <t>Sum of Year 5</t>
  </si>
  <si>
    <t>Sum of total</t>
  </si>
  <si>
    <t>SOURCES</t>
  </si>
  <si>
    <t>Sum of Total</t>
  </si>
  <si>
    <t>Suite # (as it appears in "Infrastructure" section)</t>
  </si>
  <si>
    <t>Expenditure Type</t>
  </si>
  <si>
    <t>14. Lease of equipment</t>
  </si>
  <si>
    <t>16. Components</t>
  </si>
  <si>
    <t>18. Software</t>
  </si>
  <si>
    <t>22. Other</t>
  </si>
  <si>
    <t>Sub-group # (if your suite includes sub-groups of items, enter here as, e.g. 1a)</t>
  </si>
  <si>
    <t>Quote Date</t>
  </si>
  <si>
    <t>CONTRIBUTION</t>
  </si>
  <si>
    <t>AMOUNT</t>
  </si>
  <si>
    <t>XXX-XXXXXX-XXXXX-XXXXXX-XXXXX</t>
  </si>
  <si>
    <t>FUGPO Coding - Institutional cash</t>
  </si>
  <si>
    <t>Total Contributions</t>
  </si>
  <si>
    <t>Contributions from eligible partners</t>
  </si>
  <si>
    <t>Amount requested from the CFI</t>
  </si>
  <si>
    <t>Summary of Supplier In-kind</t>
  </si>
  <si>
    <t>Summary of eligible costs by suite and sub-group</t>
  </si>
  <si>
    <t>Summary of eligible costs by expenditure type</t>
  </si>
  <si>
    <t>Infrastructure name as it will appear in "Infrastructure" section (e.g. confocal microscope)</t>
  </si>
  <si>
    <t>Suite name (will auto-populate from Line Items Summary TAB)</t>
  </si>
  <si>
    <t>Enter each functional group of items or suite name in Column B.</t>
  </si>
  <si>
    <t>2. Line Items Summary TAB</t>
  </si>
  <si>
    <t>1. Budget Items TAB</t>
  </si>
  <si>
    <t>(All)</t>
  </si>
  <si>
    <t>RFS Comments</t>
  </si>
  <si>
    <t>CRM Notes</t>
  </si>
  <si>
    <t>INPUT QUOTE DETAILS IN COLUMNS (C:K)</t>
  </si>
  <si>
    <r>
      <t xml:space="preserve">COMPLETE </t>
    </r>
    <r>
      <rPr>
        <b/>
        <u/>
        <sz val="8"/>
        <color rgb="FF0000FF"/>
        <rFont val="Arial"/>
        <family val="2"/>
      </rPr>
      <t>ONLY</t>
    </r>
    <r>
      <rPr>
        <b/>
        <sz val="8"/>
        <color rgb="FF0000FF"/>
        <rFont val="Arial"/>
        <family val="2"/>
      </rPr>
      <t xml:space="preserve"> COLUMNS HEADED IN BLUE (B:Q)</t>
    </r>
  </si>
  <si>
    <t>INPUT COST CLASSIFICATIONS IN COLUMNS (L:Q)</t>
  </si>
  <si>
    <t>15. Personnel</t>
  </si>
  <si>
    <t>17. Travel</t>
  </si>
  <si>
    <t>21. Initial training</t>
  </si>
  <si>
    <t>20. Construction/renovation</t>
  </si>
  <si>
    <t>13. Equipment (incl. Install, shipping)</t>
  </si>
  <si>
    <t>19. Ext. warranties / Serv. contracts</t>
  </si>
  <si>
    <t>Expenditure Type 
(choose from dropdown)</t>
  </si>
  <si>
    <t>Vendor Item description from quote
 (e.g. ZEISS LSM 980)</t>
  </si>
  <si>
    <t>Planned 
Purchase Year</t>
  </si>
  <si>
    <t xml:space="preserve"> UofG exchange rate must be used.  
Click link below.</t>
  </si>
  <si>
    <t>Researcher: LAST NAME, First</t>
  </si>
  <si>
    <t>CFI Project Number</t>
  </si>
  <si>
    <t>Maximum College CFI allocation</t>
  </si>
  <si>
    <t>SOURCE 
(College/ Department/ GPR)</t>
  </si>
  <si>
    <t>Required Institutional Cash</t>
  </si>
  <si>
    <t>"Budget Items" Checklist</t>
  </si>
  <si>
    <t xml:space="preserve">List each infrastructure item on a separate line, filling in all columns as directed.  </t>
  </si>
  <si>
    <t xml:space="preserve">To move budget items between suites or subgroups, change the number in the suite or subgroup column (rather than cut/pasting or moving the line).  </t>
  </si>
  <si>
    <t>Once all items are listed, with all columns completed, review the Funding Overview totals at the top of the Budget Items tab (below cell AG2) to identify any shortfall.  This shortfall will be listed as "institutonal contribution" and FUGPO coding is required to cover it.</t>
  </si>
  <si>
    <t>If the Institutional Cash amount in cell AH7 is negative (highlighted in red), please increase budget items until the amount is $0 or greater.</t>
  </si>
  <si>
    <t>6. Enter annual software subscriptions on a separate line, categorized under (Type 18 Software).</t>
  </si>
  <si>
    <t>By following this checklist, we can ensure that the PI’s application budget is accurate, compliant, and ready for submission.
If you have any questions or need further clarification on any of these points, please let us know.</t>
  </si>
  <si>
    <t>Ensure there are sufficient funds in the account or arrange for funds to be transferred or confirmed.</t>
  </si>
  <si>
    <t>Institutional cash (cannot be negative)</t>
  </si>
  <si>
    <t>Funding Overview</t>
  </si>
  <si>
    <t>CFI cash (Maximum 40%)</t>
  </si>
  <si>
    <t>TOTAL CFI Price CASH
(includes inflation and 3.41% HST)</t>
  </si>
  <si>
    <t>TOTALS
Note that the CFI Price includes inflation and 3.41% HST</t>
  </si>
  <si>
    <t>3. Operations and Maintenance (O&amp;M) TABs - Managed by RSO</t>
  </si>
  <si>
    <t>Most CFI projects, even large CFI IF projects, include fewer than 60 functional suites or line items.  If your project requires more, please discuss with RFS and ask for a spreadsheet edit, if necessary.</t>
  </si>
  <si>
    <t>1. Download the Budget Spreadsheet</t>
  </si>
  <si>
    <r>
      <t xml:space="preserve">Begin each new application round by downloading the budget spreadsheet from the RSO website </t>
    </r>
    <r>
      <rPr>
        <sz val="10"/>
        <color rgb="FF0070C0"/>
        <rFont val="Calibri"/>
        <family val="2"/>
      </rPr>
      <t>(link TBC)</t>
    </r>
    <r>
      <rPr>
        <sz val="10"/>
        <rFont val="Calibri"/>
        <family val="2"/>
      </rPr>
      <t>. This ensures you have the most recent copy with any updates.</t>
    </r>
  </si>
  <si>
    <t>2. Ensure Quotes are CFI Compliant</t>
  </si>
  <si>
    <t>The supplier quotation must reference the discount as part of the CFI program.  If the “CFI” is not mentioned, the discount is unacceptable. If the supplier discount cannot be verified, the University’s cash contribution may increase.</t>
  </si>
  <si>
    <t xml:space="preserve">Ensure the quote is still valid or obtain an updated one.  If the PI decides to use pricing beyond the validity period, they must acknowledge responsibility for any overages (email approval required).  </t>
  </si>
  <si>
    <t>Pricing</t>
  </si>
  <si>
    <t>Detail pricing with List, Academic, and CFI price; or include a statement that no academic or best customer price is offered, and any discount is specifically for the CFI program.</t>
  </si>
  <si>
    <r>
      <t>For example, "</t>
    </r>
    <r>
      <rPr>
        <i/>
        <sz val="10"/>
        <rFont val="Calibri"/>
        <family val="2"/>
      </rPr>
      <t>This supplier does not offer an Academic or Best Customer Price and any discount pricing offered is specifically related to the Canadian Foundation for Innovation (CFI) grant program</t>
    </r>
    <r>
      <rPr>
        <sz val="10"/>
        <rFont val="Calibri"/>
        <family val="2"/>
      </rPr>
      <t>."</t>
    </r>
  </si>
  <si>
    <t>Currency</t>
  </si>
  <si>
    <t>Indicate the currency and ensure it is correctly input on the spreadsheet. Follow the provided link for the appropriate exchange rates to use.  Cost Requirements | Office of Research</t>
  </si>
  <si>
    <t>Shipping</t>
  </si>
  <si>
    <t>Freight cost should be included or explicitly stated as included or $0. Consider any possible duty or tariff charges, as they are eligible.</t>
  </si>
  <si>
    <t>3. Group Items into Functional Suites</t>
  </si>
  <si>
    <t>Insert the Suite name on the Line Item Summary TAB. In the finance module, RFS will set the number of items for each suite to ‘1’. Ensure that all items and quantities are explained in the infrastructure justification section.</t>
  </si>
  <si>
    <t>All items in one suite must be of the same expenditure type (e.g., all equipment or all personnel)</t>
  </si>
  <si>
    <t>4. Use All-In Pricing</t>
  </si>
  <si>
    <t>Clearly identify the warranty separately in the Equipment line, along with training. These must be detailed in the proposal’s infrastructure justification section. The Controller’s office requires these items to be reported with different object codes than equipment when completing payment.</t>
  </si>
  <si>
    <t>List the warranty as a separate line in the equipment line.</t>
  </si>
  <si>
    <t>Annual software subscriptions should be categorized under (18 Type Software).</t>
  </si>
  <si>
    <t>Ensure the ‘training’ component is listed separately with its own budget line and object code when paying.</t>
  </si>
  <si>
    <t>5. Extended Warranty or Service Contract</t>
  </si>
  <si>
    <t>Clearly identify in the infrastructure justification section if an extended warranty or service contract will be purchased using alternate funding.</t>
  </si>
  <si>
    <t>6. Exclude Ineligible Items</t>
  </si>
  <si>
    <t>Exclude supplies and consumables, as they are ineligible.</t>
  </si>
  <si>
    <t>7. Shipping Type</t>
  </si>
  <si>
    <t>Note that the shipping is categorized as Equipment, not Other.</t>
  </si>
  <si>
    <t>8. Planned Purchasing Date</t>
  </si>
  <si>
    <t>Determine whether EAS is an option or if you need to wait for the MCURES decision.</t>
  </si>
  <si>
    <t>9. Include the Location of the Infrastructure</t>
  </si>
  <si>
    <t>10. Include UofG Cash Contribution Coding</t>
  </si>
  <si>
    <t>11. Consider Future Cost Increases</t>
  </si>
  <si>
    <t>When planning to purchase (whether through EAS or awaiting MCURES decision), ask the vendor for projected costs in 6 months, 1 year, or 1.5 years. If the inflation rate exceeds 5%, incorporate this into your budget. Faculty are struggling with price increases and want to accept the award at AF, but some find it challenging to purchase the necessary infrastructure as initially planned. Ensure the budget and infrastructure plans are detailed and account for possible price increases.</t>
  </si>
  <si>
    <t>Additional considerations</t>
  </si>
  <si>
    <t>For CFI budgetary purposes, only one quote is necessary.  However, the University is required to be compliant with the BPS Procurement Directive.  For example, at the time of purchasing, different procurement values can require multiple quotations.  In addition, there are procurement restrictions with US Suppliers; ensure the item is eligible for purchase.</t>
  </si>
  <si>
    <t>(Multiple Items)</t>
  </si>
  <si>
    <t>APPLICATION NOTES</t>
  </si>
  <si>
    <t>POST-AWARD NOTE</t>
  </si>
  <si>
    <t>1 For application purposes, only one quote per item is necessary, regardless of value.</t>
  </si>
  <si>
    <t>2 Some US suppliers may be ineligible per Provincial directives.  Please confirm with your purchasing department.</t>
  </si>
  <si>
    <t>1 The University is required to be compliant with government and institutional procurement policies and therefore new, and possibly multiple quotations, from eligible suppliers for each item will be required.  Therefore, ensure you discuss these requirements with your purchasing department before you make any commitments with suppliers.</t>
  </si>
  <si>
    <t>Sum of Qty</t>
  </si>
  <si>
    <t>4. RFS-Budget Summary - For Internal Use Only</t>
  </si>
  <si>
    <t>Construction and renovation costs</t>
  </si>
  <si>
    <t>Project Management Fees</t>
  </si>
  <si>
    <t>University of Guelph - Physical Resources</t>
  </si>
  <si>
    <t>Expenditure Type1</t>
  </si>
  <si>
    <t>Provide as much description as you need to keep track of these items.</t>
  </si>
  <si>
    <t>You will enter the annual totals in CAMS, in the Operations and Maintenance Table (in the Project Module).</t>
  </si>
  <si>
    <r>
      <t xml:space="preserve">The </t>
    </r>
    <r>
      <rPr>
        <b/>
        <sz val="8"/>
        <color rgb="FFFF0000"/>
        <rFont val="Arial"/>
        <family val="2"/>
      </rPr>
      <t xml:space="preserve">Operations and Maintenance </t>
    </r>
    <r>
      <rPr>
        <sz val="8"/>
        <color rgb="FFFF0000"/>
        <rFont val="Arial"/>
        <family val="2"/>
      </rPr>
      <t xml:space="preserve">tab is coded to produce totals for costs and revenues.  </t>
    </r>
  </si>
  <si>
    <t>Enter your name, Project #, and max CFI $ (as approved by your ADR) in the Budget Items TAB.</t>
  </si>
  <si>
    <t>Note:  Construction and renovation costs and Physical Resources Project Management Fees are pre-populated on rows 18, 19.</t>
  </si>
  <si>
    <t>Ensure all items in one suite are of the same expenditure type (e.g., all equipment or all personnel).</t>
  </si>
  <si>
    <t>Once the Budget Items sheet is completed, refresh the pivot table on the "Budget by suite and subgroup" tab.  This will provide you with the subtotals required for the infrastructure section of the proposal.</t>
  </si>
  <si>
    <r>
      <t xml:space="preserve">The </t>
    </r>
    <r>
      <rPr>
        <b/>
        <sz val="8"/>
        <rFont val="Arial"/>
        <family val="2"/>
      </rPr>
      <t xml:space="preserve">Budget Items </t>
    </r>
    <r>
      <rPr>
        <sz val="8"/>
        <rFont val="Arial"/>
        <family val="2"/>
      </rPr>
      <t xml:space="preserve">tab is coded to produce totals of CFI, MCU, vendor, and institutional contributions. </t>
    </r>
  </si>
  <si>
    <t>RFS will enter each suite in the CAMS Finance Module. The suite name should be the same in the Infrastructure section of the proposal.</t>
  </si>
  <si>
    <t>IOF is calculated automatically based on the total CFI project amount.</t>
  </si>
  <si>
    <t>Once the O&amp;M sheet is complete, refresh the pivot on "O&amp;M by type".  This will provide the subtotals you need to populate the O&amp;M table in CAMS.</t>
  </si>
  <si>
    <t>2. Review quotes for CFI compliance (Pricing details or statement, currency, shipping).</t>
  </si>
  <si>
    <t>3. Group Items into functional suites.</t>
  </si>
  <si>
    <t>4. Exclude ineligible items (e.g. supplies and consumables).</t>
  </si>
  <si>
    <t>5. Enter extended warranty or service contracts on a separate line, categorized under (Type 19. Ext. warranties / Serv. contracts).</t>
  </si>
  <si>
    <t>7. Shipping is categorized as expense type Equipment, not Other.</t>
  </si>
  <si>
    <t>8. Provide a Planned Purchase Date (YYYY) or (YYYY-MM) if already purchased.</t>
  </si>
  <si>
    <t>9. Provide a Location for the budget item.</t>
  </si>
  <si>
    <t>10. Provide the coding for any UofG Cash contributions.</t>
  </si>
  <si>
    <t>1. Download the CFI JELF Budget Spreadsheet from the RSO website to ensure the most current version is used.</t>
  </si>
  <si>
    <t>11. Construction and renovation costs and Physical Resources Project Management Fees are pre-populated on rows 18, 19.</t>
  </si>
  <si>
    <t xml:space="preserve">Future cost increases. </t>
  </si>
  <si>
    <t>Procurement directives regarding purchasing from US companies.</t>
  </si>
  <si>
    <t>Quotes in CAD based on USD pricing; exchange rate fluctuations can impact the final purchase price.</t>
  </si>
  <si>
    <r>
      <rPr>
        <b/>
        <sz val="10"/>
        <rFont val="Arial"/>
        <family val="2"/>
      </rPr>
      <t xml:space="preserve">Please enter the name of each functional group of items, or suite, in Column B. </t>
    </r>
    <r>
      <rPr>
        <sz val="10"/>
        <rFont val="Arial"/>
        <family val="2"/>
      </rPr>
      <t xml:space="preserve"> The subsequent columns will auto-populate based on values entered in "Budget Items" TAB.</t>
    </r>
  </si>
  <si>
    <t xml:space="preserve">Funding Overview </t>
  </si>
  <si>
    <t>You can also filter by equipment type and supplier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</si>
</sst>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quot;$&quot;* #,##0_);_(&quot;$&quot;* \(#,##0\);_(&quot;$&quot;* &quot;-&quot;??_);_(@_)"/>
    <numFmt numFmtId="165" formatCode="&quot;$&quot;#,##0.00"/>
    <numFmt numFmtId="166" formatCode="_(* #,##0_);_(* \(#,##0\);_(* &quot;-&quot;??_);_(@_)"/>
    <numFmt numFmtId="167" formatCode="&quot;$&quot;#,##0"/>
  </numFmts>
  <fonts count="3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9"/>
      <color indexed="81"/>
      <name val="Tahoma"/>
      <family val="2"/>
    </font>
    <font>
      <sz val="10"/>
      <color rgb="FFFF0000"/>
      <name val="Arial"/>
      <family val="2"/>
    </font>
    <font>
      <b/>
      <sz val="9"/>
      <color indexed="81"/>
      <name val="Tahoma"/>
      <family val="2"/>
    </font>
    <font>
      <sz val="11"/>
      <color theme="0"/>
      <name val="Calibri"/>
      <family val="2"/>
      <scheme val="minor"/>
    </font>
    <font>
      <b/>
      <sz val="10"/>
      <color rgb="FFFF0000"/>
      <name val="Arial"/>
      <family val="2"/>
    </font>
    <font>
      <u/>
      <sz val="10"/>
      <color theme="10"/>
      <name val="Arial"/>
      <family val="2"/>
    </font>
    <font>
      <b/>
      <sz val="11"/>
      <color theme="0"/>
      <name val="Calibri"/>
      <family val="2"/>
      <scheme val="minor"/>
    </font>
    <font>
      <sz val="10"/>
      <name val="Arial"/>
      <family val="2"/>
    </font>
    <font>
      <b/>
      <sz val="11"/>
      <color theme="1"/>
      <name val="Calibri"/>
      <family val="2"/>
      <scheme val="minor"/>
    </font>
    <font>
      <b/>
      <sz val="16"/>
      <color theme="1"/>
      <name val="Calibri"/>
      <family val="2"/>
      <scheme val="minor"/>
    </font>
    <font>
      <b/>
      <sz val="14"/>
      <color theme="1"/>
      <name val="Calibri"/>
      <family val="2"/>
      <scheme val="minor"/>
    </font>
    <font>
      <b/>
      <sz val="14"/>
      <color theme="0"/>
      <name val="Calibri"/>
      <family val="2"/>
      <scheme val="minor"/>
    </font>
    <font>
      <sz val="8"/>
      <name val="Arial"/>
      <family val="2"/>
    </font>
    <font>
      <b/>
      <sz val="8"/>
      <name val="Arial"/>
      <family val="2"/>
    </font>
    <font>
      <sz val="8"/>
      <color rgb="FF0000FF"/>
      <name val="Arial"/>
      <family val="2"/>
    </font>
    <font>
      <b/>
      <sz val="8"/>
      <color rgb="FF0000FF"/>
      <name val="Arial"/>
      <family val="2"/>
    </font>
    <font>
      <u/>
      <sz val="8"/>
      <color theme="0"/>
      <name val="Arial"/>
      <family val="2"/>
    </font>
    <font>
      <sz val="8"/>
      <color theme="0"/>
      <name val="Arial"/>
      <family val="2"/>
    </font>
    <font>
      <b/>
      <sz val="8"/>
      <color theme="4"/>
      <name val="Arial"/>
      <family val="2"/>
    </font>
    <font>
      <b/>
      <u/>
      <sz val="8"/>
      <color rgb="FF0000FF"/>
      <name val="Arial"/>
      <family val="2"/>
    </font>
    <font>
      <b/>
      <sz val="12"/>
      <color theme="0"/>
      <name val="Calibri"/>
      <family val="2"/>
      <scheme val="minor"/>
    </font>
    <font>
      <b/>
      <sz val="10"/>
      <name val="Calibri"/>
      <family val="2"/>
    </font>
    <font>
      <sz val="10"/>
      <name val="Calibri"/>
      <family val="2"/>
    </font>
    <font>
      <sz val="10"/>
      <color rgb="FF0070C0"/>
      <name val="Calibri"/>
      <family val="2"/>
    </font>
    <font>
      <i/>
      <sz val="10"/>
      <name val="Calibri"/>
      <family val="2"/>
    </font>
    <font>
      <u/>
      <sz val="10"/>
      <name val="Arial"/>
      <family val="2"/>
    </font>
    <font>
      <sz val="8"/>
      <color rgb="FFFF0000"/>
      <name val="Arial"/>
      <family val="2"/>
    </font>
    <font>
      <b/>
      <sz val="8"/>
      <color rgb="FFFF0000"/>
      <name val="Arial"/>
      <family val="2"/>
    </font>
  </fonts>
  <fills count="18">
    <fill>
      <patternFill patternType="none"/>
    </fill>
    <fill>
      <patternFill patternType="gray125"/>
    </fill>
    <fill>
      <patternFill patternType="solid">
        <fgColor theme="3" tint="0.39997558519241921"/>
        <bgColor indexed="64"/>
      </patternFill>
    </fill>
    <fill>
      <patternFill patternType="solid">
        <fgColor rgb="FFFFFF00"/>
        <bgColor indexed="64"/>
      </patternFill>
    </fill>
    <fill>
      <patternFill patternType="solid">
        <fgColor theme="4"/>
      </patternFill>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theme="8"/>
        <bgColor indexed="64"/>
      </patternFill>
    </fill>
    <fill>
      <patternFill patternType="solid">
        <fgColor rgb="FFFFFF99"/>
        <bgColor indexed="64"/>
      </patternFill>
    </fill>
    <fill>
      <patternFill patternType="solid">
        <fgColor theme="6"/>
        <bgColor indexed="64"/>
      </patternFill>
    </fill>
    <fill>
      <patternFill patternType="solid">
        <fgColor theme="4" tint="0.39997558519241921"/>
        <bgColor indexed="65"/>
      </patternFill>
    </fill>
    <fill>
      <patternFill patternType="solid">
        <fgColor theme="8" tint="0.39997558519241921"/>
        <bgColor indexed="65"/>
      </patternFill>
    </fill>
    <fill>
      <patternFill patternType="solid">
        <fgColor theme="4" tint="0.59999389629810485"/>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s>
  <cellStyleXfs count="15">
    <xf numFmtId="0" fontId="0" fillId="0" borderId="0"/>
    <xf numFmtId="44" fontId="3" fillId="0" borderId="0" applyFont="0" applyFill="0" applyBorder="0" applyAlignment="0" applyProtection="0"/>
    <xf numFmtId="0" fontId="8" fillId="4" borderId="0" applyNumberFormat="0" applyBorder="0" applyAlignment="0" applyProtection="0"/>
    <xf numFmtId="0" fontId="10" fillId="0" borderId="0" applyNumberFormat="0" applyFill="0" applyBorder="0" applyAlignment="0" applyProtection="0"/>
    <xf numFmtId="44" fontId="12" fillId="0" borderId="0" applyFont="0" applyFill="0" applyBorder="0" applyAlignment="0" applyProtection="0"/>
    <xf numFmtId="0" fontId="3" fillId="0" borderId="0"/>
    <xf numFmtId="43" fontId="3" fillId="0" borderId="0" applyFont="0" applyFill="0" applyBorder="0" applyAlignment="0" applyProtection="0"/>
    <xf numFmtId="9" fontId="12" fillId="0" borderId="0" applyFont="0" applyFill="0" applyBorder="0" applyAlignment="0" applyProtection="0"/>
    <xf numFmtId="0" fontId="2" fillId="14" borderId="0" applyNumberFormat="0" applyBorder="0" applyAlignment="0" applyProtection="0"/>
    <xf numFmtId="0" fontId="2" fillId="15" borderId="0" applyNumberFormat="0" applyBorder="0" applyAlignment="0" applyProtection="0"/>
    <xf numFmtId="43" fontId="12"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1" fillId="14" borderId="0" applyNumberFormat="0" applyBorder="0" applyAlignment="0" applyProtection="0"/>
    <xf numFmtId="0" fontId="1" fillId="15" borderId="0" applyNumberFormat="0" applyBorder="0" applyAlignment="0" applyProtection="0"/>
  </cellStyleXfs>
  <cellXfs count="181">
    <xf numFmtId="0" fontId="0" fillId="0" borderId="0" xfId="0"/>
    <xf numFmtId="0" fontId="0" fillId="0" borderId="0" xfId="0" applyProtection="1">
      <protection locked="0"/>
    </xf>
    <xf numFmtId="0" fontId="0" fillId="0" borderId="0" xfId="0" applyAlignment="1" applyProtection="1">
      <alignment horizontal="center"/>
      <protection locked="0"/>
    </xf>
    <xf numFmtId="0" fontId="4" fillId="0" borderId="0" xfId="0" applyFont="1"/>
    <xf numFmtId="0" fontId="4" fillId="0" borderId="0" xfId="0" applyFont="1" applyProtection="1">
      <protection locked="0"/>
    </xf>
    <xf numFmtId="0" fontId="0" fillId="6" borderId="0" xfId="0" applyFill="1" applyProtection="1">
      <protection locked="0"/>
    </xf>
    <xf numFmtId="0" fontId="8" fillId="4" borderId="0" xfId="2" applyProtection="1">
      <protection locked="0"/>
    </xf>
    <xf numFmtId="0" fontId="3" fillId="5" borderId="0" xfId="0" applyFont="1" applyFill="1" applyProtection="1">
      <protection locked="0"/>
    </xf>
    <xf numFmtId="0" fontId="0" fillId="5" borderId="0" xfId="0" applyFill="1" applyProtection="1">
      <protection locked="0"/>
    </xf>
    <xf numFmtId="0" fontId="3" fillId="0" borderId="0" xfId="0" applyFont="1" applyProtection="1">
      <protection locked="0"/>
    </xf>
    <xf numFmtId="0" fontId="6" fillId="5" borderId="0" xfId="0" applyFont="1" applyFill="1" applyProtection="1">
      <protection locked="0"/>
    </xf>
    <xf numFmtId="0" fontId="8" fillId="4" borderId="0" xfId="2" applyAlignment="1" applyProtection="1">
      <alignment wrapText="1"/>
      <protection locked="0"/>
    </xf>
    <xf numFmtId="0" fontId="3" fillId="0" borderId="0" xfId="0" applyFont="1" applyAlignment="1" applyProtection="1">
      <alignment horizontal="center"/>
      <protection locked="0"/>
    </xf>
    <xf numFmtId="164" fontId="0" fillId="0" borderId="0" xfId="1" applyNumberFormat="1" applyFont="1"/>
    <xf numFmtId="164" fontId="8" fillId="4" borderId="0" xfId="1" applyNumberFormat="1" applyFont="1" applyFill="1" applyProtection="1"/>
    <xf numFmtId="164" fontId="11" fillId="4" borderId="0" xfId="1" applyNumberFormat="1" applyFont="1" applyFill="1" applyProtection="1"/>
    <xf numFmtId="164" fontId="0" fillId="0" borderId="0" xfId="0" applyNumberFormat="1"/>
    <xf numFmtId="0" fontId="4" fillId="11" borderId="0" xfId="0" applyFont="1" applyFill="1" applyAlignment="1" applyProtection="1">
      <alignment horizontal="center" vertical="center"/>
      <protection locked="0"/>
    </xf>
    <xf numFmtId="0" fontId="14" fillId="14" borderId="0" xfId="8" applyFont="1"/>
    <xf numFmtId="0" fontId="15" fillId="14" borderId="0" xfId="8" applyFont="1" applyProtection="1">
      <protection locked="0"/>
    </xf>
    <xf numFmtId="0" fontId="4" fillId="5" borderId="0" xfId="0" applyFont="1" applyFill="1" applyProtection="1">
      <protection locked="0"/>
    </xf>
    <xf numFmtId="0" fontId="3" fillId="5" borderId="0" xfId="0" applyFont="1" applyFill="1"/>
    <xf numFmtId="0" fontId="0" fillId="5" borderId="0" xfId="0" applyFill="1"/>
    <xf numFmtId="0" fontId="3" fillId="0" borderId="0" xfId="0" applyFont="1"/>
    <xf numFmtId="0" fontId="4" fillId="16" borderId="0" xfId="0" applyFont="1" applyFill="1"/>
    <xf numFmtId="0" fontId="0" fillId="16" borderId="0" xfId="0" applyFill="1"/>
    <xf numFmtId="0" fontId="16" fillId="4" borderId="0" xfId="2" applyFont="1"/>
    <xf numFmtId="0" fontId="0" fillId="5" borderId="0" xfId="0" applyFill="1" applyAlignment="1" applyProtection="1">
      <alignment horizontal="center"/>
      <protection locked="0"/>
    </xf>
    <xf numFmtId="164" fontId="0" fillId="5" borderId="0" xfId="1" applyNumberFormat="1" applyFont="1" applyFill="1"/>
    <xf numFmtId="0" fontId="0" fillId="5" borderId="0" xfId="0" applyFill="1" applyAlignment="1" applyProtection="1">
      <alignment horizontal="left" vertical="center"/>
      <protection locked="0"/>
    </xf>
    <xf numFmtId="0" fontId="13" fillId="15" borderId="0" xfId="9" applyFont="1" applyAlignment="1" applyProtection="1">
      <alignment horizontal="center"/>
      <protection locked="0"/>
    </xf>
    <xf numFmtId="164" fontId="16" fillId="4" borderId="0" xfId="1" applyNumberFormat="1" applyFont="1" applyFill="1"/>
    <xf numFmtId="0" fontId="13" fillId="15" borderId="0" xfId="9" applyFont="1" applyAlignment="1" applyProtection="1">
      <alignment horizontal="left"/>
    </xf>
    <xf numFmtId="0" fontId="0" fillId="0" borderId="0" xfId="0" applyAlignment="1">
      <alignment horizontal="center"/>
    </xf>
    <xf numFmtId="0" fontId="3" fillId="5" borderId="0" xfId="0" applyFont="1" applyFill="1" applyAlignment="1">
      <alignment horizontal="left" vertical="center"/>
    </xf>
    <xf numFmtId="0" fontId="4" fillId="11" borderId="0" xfId="0" applyFont="1" applyFill="1" applyAlignment="1">
      <alignment horizontal="center" vertical="center"/>
    </xf>
    <xf numFmtId="0" fontId="0" fillId="8" borderId="0" xfId="0" applyFill="1" applyAlignment="1">
      <alignment horizontal="center"/>
    </xf>
    <xf numFmtId="164" fontId="13" fillId="15" borderId="0" xfId="9" applyNumberFormat="1" applyFont="1" applyProtection="1"/>
    <xf numFmtId="0" fontId="13" fillId="15" borderId="0" xfId="9" applyFont="1" applyProtection="1"/>
    <xf numFmtId="164" fontId="0" fillId="0" borderId="0" xfId="1" applyNumberFormat="1" applyFont="1" applyFill="1" applyProtection="1"/>
    <xf numFmtId="164" fontId="0" fillId="5" borderId="0" xfId="1" applyNumberFormat="1" applyFont="1" applyFill="1" applyProtection="1"/>
    <xf numFmtId="164" fontId="0" fillId="5" borderId="0" xfId="1" applyNumberFormat="1" applyFont="1" applyFill="1" applyAlignment="1" applyProtection="1">
      <alignment horizontal="left" vertical="center"/>
    </xf>
    <xf numFmtId="164" fontId="4" fillId="12" borderId="0" xfId="1" applyNumberFormat="1" applyFont="1" applyFill="1" applyProtection="1"/>
    <xf numFmtId="164" fontId="4" fillId="11" borderId="0" xfId="1" applyNumberFormat="1" applyFont="1" applyFill="1" applyAlignment="1" applyProtection="1">
      <alignment vertical="center" wrapText="1"/>
    </xf>
    <xf numFmtId="164" fontId="4" fillId="11" borderId="0" xfId="1" applyNumberFormat="1" applyFont="1" applyFill="1" applyAlignment="1" applyProtection="1">
      <alignment horizontal="center" vertical="center" wrapText="1"/>
    </xf>
    <xf numFmtId="164" fontId="0" fillId="7" borderId="0" xfId="1" applyNumberFormat="1" applyFont="1" applyFill="1" applyProtection="1"/>
    <xf numFmtId="164" fontId="3" fillId="7" borderId="0" xfId="1" applyNumberFormat="1" applyFont="1" applyFill="1" applyProtection="1"/>
    <xf numFmtId="0" fontId="9" fillId="6" borderId="0" xfId="0" applyFont="1" applyFill="1" applyProtection="1">
      <protection locked="0"/>
    </xf>
    <xf numFmtId="0" fontId="4" fillId="9" borderId="4" xfId="0" applyFont="1" applyFill="1" applyBorder="1" applyProtection="1">
      <protection locked="0"/>
    </xf>
    <xf numFmtId="164" fontId="15" fillId="14" borderId="0" xfId="8" applyNumberFormat="1" applyFont="1" applyProtection="1"/>
    <xf numFmtId="0" fontId="15" fillId="14" borderId="0" xfId="8" applyFont="1" applyProtection="1"/>
    <xf numFmtId="164" fontId="6" fillId="0" borderId="0" xfId="1" applyNumberFormat="1" applyFont="1" applyFill="1" applyProtection="1"/>
    <xf numFmtId="164" fontId="0" fillId="0" borderId="0" xfId="1" applyNumberFormat="1" applyFont="1" applyProtection="1"/>
    <xf numFmtId="0" fontId="4" fillId="7" borderId="0" xfId="0" applyFont="1" applyFill="1"/>
    <xf numFmtId="164" fontId="4" fillId="5" borderId="0" xfId="1" applyNumberFormat="1" applyFont="1" applyFill="1" applyAlignment="1" applyProtection="1">
      <alignment horizontal="left" vertical="center"/>
    </xf>
    <xf numFmtId="164" fontId="4" fillId="5" borderId="0" xfId="1" applyNumberFormat="1" applyFont="1" applyFill="1" applyProtection="1"/>
    <xf numFmtId="164" fontId="4" fillId="0" borderId="0" xfId="1" applyNumberFormat="1" applyFont="1" applyFill="1" applyProtection="1"/>
    <xf numFmtId="164" fontId="3" fillId="0" borderId="0" xfId="1" applyNumberFormat="1" applyFont="1" applyProtection="1"/>
    <xf numFmtId="164" fontId="0" fillId="0" borderId="6" xfId="1" applyNumberFormat="1" applyFont="1" applyBorder="1" applyProtection="1"/>
    <xf numFmtId="164" fontId="0" fillId="0" borderId="7" xfId="1" applyNumberFormat="1" applyFont="1" applyBorder="1" applyProtection="1"/>
    <xf numFmtId="164" fontId="0" fillId="0" borderId="8" xfId="1" applyNumberFormat="1" applyFont="1" applyBorder="1" applyProtection="1"/>
    <xf numFmtId="0" fontId="8" fillId="0" borderId="0" xfId="2" applyFill="1" applyProtection="1"/>
    <xf numFmtId="164" fontId="4" fillId="7" borderId="0" xfId="1" applyNumberFormat="1" applyFont="1" applyFill="1" applyProtection="1"/>
    <xf numFmtId="164" fontId="4" fillId="0" borderId="0" xfId="1" applyNumberFormat="1" applyFont="1" applyProtection="1"/>
    <xf numFmtId="0" fontId="17" fillId="0" borderId="0" xfId="0" applyFont="1" applyProtection="1">
      <protection locked="0"/>
    </xf>
    <xf numFmtId="0" fontId="18" fillId="0" borderId="0" xfId="0" applyFont="1" applyAlignment="1" applyProtection="1">
      <alignment horizontal="center"/>
      <protection locked="0"/>
    </xf>
    <xf numFmtId="0" fontId="17" fillId="0" borderId="0" xfId="0" applyFont="1" applyAlignment="1" applyProtection="1">
      <alignment horizontal="center"/>
      <protection locked="0"/>
    </xf>
    <xf numFmtId="0" fontId="18" fillId="0" borderId="0" xfId="0" applyFont="1" applyAlignment="1" applyProtection="1">
      <alignment horizontal="left"/>
      <protection locked="0"/>
    </xf>
    <xf numFmtId="0" fontId="17" fillId="0" borderId="0" xfId="0" applyFont="1" applyAlignment="1" applyProtection="1">
      <alignment horizontal="left"/>
      <protection locked="0"/>
    </xf>
    <xf numFmtId="0" fontId="17" fillId="0" borderId="0" xfId="5" applyFont="1" applyAlignment="1" applyProtection="1">
      <alignment horizontal="center" wrapText="1"/>
      <protection locked="0"/>
    </xf>
    <xf numFmtId="4" fontId="17" fillId="0" borderId="0" xfId="0" applyNumberFormat="1" applyFont="1" applyAlignment="1" applyProtection="1">
      <alignment horizontal="center"/>
      <protection locked="0"/>
    </xf>
    <xf numFmtId="43" fontId="17" fillId="0" borderId="0" xfId="10" applyFont="1" applyAlignment="1" applyProtection="1">
      <alignment horizontal="center"/>
      <protection locked="0"/>
    </xf>
    <xf numFmtId="0" fontId="17" fillId="0" borderId="0" xfId="5" applyFont="1" applyAlignment="1" applyProtection="1">
      <alignment wrapText="1"/>
      <protection locked="0"/>
    </xf>
    <xf numFmtId="4" fontId="0" fillId="0" borderId="0" xfId="0" applyNumberFormat="1"/>
    <xf numFmtId="0" fontId="17" fillId="0" borderId="0" xfId="0" quotePrefix="1" applyFont="1" applyAlignment="1" applyProtection="1">
      <alignment horizontal="left"/>
      <protection locked="0"/>
    </xf>
    <xf numFmtId="9" fontId="18" fillId="0" borderId="0" xfId="7" applyFont="1" applyFill="1" applyBorder="1" applyProtection="1"/>
    <xf numFmtId="0" fontId="17" fillId="0" borderId="0" xfId="0" applyFont="1" applyAlignment="1">
      <alignment horizontal="center"/>
    </xf>
    <xf numFmtId="165" fontId="17" fillId="0" borderId="0" xfId="10" applyNumberFormat="1" applyFont="1" applyFill="1" applyBorder="1" applyAlignment="1" applyProtection="1">
      <alignment vertical="center"/>
      <protection locked="0"/>
    </xf>
    <xf numFmtId="10" fontId="17" fillId="8" borderId="5" xfId="7" applyNumberFormat="1" applyFont="1" applyFill="1" applyBorder="1" applyAlignment="1" applyProtection="1">
      <alignment horizontal="center"/>
    </xf>
    <xf numFmtId="10" fontId="18" fillId="3" borderId="11" xfId="7" applyNumberFormat="1" applyFont="1" applyFill="1" applyBorder="1" applyAlignment="1" applyProtection="1">
      <alignment horizontal="center"/>
    </xf>
    <xf numFmtId="10" fontId="18" fillId="0" borderId="0" xfId="7" applyNumberFormat="1" applyFont="1" applyFill="1" applyBorder="1" applyAlignment="1" applyProtection="1">
      <alignment horizontal="center"/>
    </xf>
    <xf numFmtId="0" fontId="17" fillId="0" borderId="0" xfId="5" applyFont="1" applyAlignment="1" applyProtection="1">
      <alignment horizontal="left" wrapText="1"/>
      <protection locked="0"/>
    </xf>
    <xf numFmtId="0" fontId="0" fillId="0" borderId="0" xfId="0" applyAlignment="1">
      <alignment horizontal="left"/>
    </xf>
    <xf numFmtId="0" fontId="0" fillId="0" borderId="0" xfId="0" pivotButton="1"/>
    <xf numFmtId="0" fontId="6" fillId="5" borderId="0" xfId="0" applyFont="1" applyFill="1"/>
    <xf numFmtId="3" fontId="20" fillId="0" borderId="0" xfId="0" applyNumberFormat="1" applyFont="1" applyAlignment="1" applyProtection="1">
      <alignment horizontal="left"/>
      <protection locked="0"/>
    </xf>
    <xf numFmtId="3" fontId="20" fillId="0" borderId="0" xfId="0" applyNumberFormat="1" applyFont="1" applyAlignment="1" applyProtection="1">
      <alignment horizontal="center"/>
      <protection locked="0"/>
    </xf>
    <xf numFmtId="0" fontId="17" fillId="10" borderId="0" xfId="0" applyFont="1" applyFill="1" applyAlignment="1">
      <alignment horizontal="left"/>
    </xf>
    <xf numFmtId="3" fontId="17" fillId="10" borderId="0" xfId="0" applyNumberFormat="1" applyFont="1" applyFill="1"/>
    <xf numFmtId="3" fontId="18" fillId="10" borderId="0" xfId="0" applyNumberFormat="1" applyFont="1" applyFill="1" applyAlignment="1">
      <alignment horizontal="center" wrapText="1"/>
    </xf>
    <xf numFmtId="0" fontId="17" fillId="0" borderId="0" xfId="0" applyFont="1"/>
    <xf numFmtId="0" fontId="18" fillId="0" borderId="0" xfId="0" applyFont="1"/>
    <xf numFmtId="3" fontId="17" fillId="0" borderId="0" xfId="0" applyNumberFormat="1" applyFont="1"/>
    <xf numFmtId="2" fontId="17" fillId="0" borderId="0" xfId="0" applyNumberFormat="1" applyFont="1" applyAlignment="1">
      <alignment horizontal="left"/>
    </xf>
    <xf numFmtId="0" fontId="18" fillId="13" borderId="6" xfId="0" applyFont="1" applyFill="1" applyBorder="1" applyAlignment="1">
      <alignment horizontal="center"/>
    </xf>
    <xf numFmtId="0" fontId="18" fillId="13" borderId="7" xfId="0" applyFont="1" applyFill="1" applyBorder="1" applyAlignment="1">
      <alignment horizontal="center"/>
    </xf>
    <xf numFmtId="0" fontId="18" fillId="13" borderId="8" xfId="0" applyFont="1" applyFill="1" applyBorder="1" applyAlignment="1">
      <alignment horizontal="center"/>
    </xf>
    <xf numFmtId="0" fontId="17" fillId="0" borderId="2" xfId="0" applyFont="1" applyBorder="1"/>
    <xf numFmtId="166" fontId="17" fillId="10" borderId="0" xfId="10" applyNumberFormat="1" applyFont="1" applyFill="1" applyBorder="1" applyProtection="1"/>
    <xf numFmtId="3" fontId="19" fillId="0" borderId="0" xfId="0" applyNumberFormat="1" applyFont="1"/>
    <xf numFmtId="3" fontId="17" fillId="0" borderId="0" xfId="0" applyNumberFormat="1" applyFont="1" applyAlignment="1">
      <alignment horizontal="right"/>
    </xf>
    <xf numFmtId="0" fontId="17" fillId="0" borderId="0" xfId="0" applyFont="1" applyAlignment="1">
      <alignment horizontal="left"/>
    </xf>
    <xf numFmtId="0" fontId="17" fillId="0" borderId="3" xfId="0" applyFont="1" applyBorder="1"/>
    <xf numFmtId="166" fontId="18" fillId="3" borderId="10" xfId="10" applyNumberFormat="1" applyFont="1" applyFill="1" applyBorder="1" applyProtection="1"/>
    <xf numFmtId="3" fontId="18" fillId="0" borderId="0" xfId="0" applyNumberFormat="1" applyFont="1"/>
    <xf numFmtId="165" fontId="17" fillId="0" borderId="0" xfId="10" applyNumberFormat="1" applyFont="1" applyFill="1" applyBorder="1" applyAlignment="1" applyProtection="1">
      <alignment horizontal="center" vertical="center"/>
    </xf>
    <xf numFmtId="0" fontId="3" fillId="0" borderId="0" xfId="5" applyAlignment="1" applyProtection="1">
      <alignment horizontal="center"/>
      <protection locked="0"/>
    </xf>
    <xf numFmtId="166" fontId="17" fillId="0" borderId="0" xfId="10" applyNumberFormat="1" applyFont="1" applyAlignment="1" applyProtection="1">
      <alignment horizontal="right"/>
      <protection locked="0"/>
    </xf>
    <xf numFmtId="166" fontId="19" fillId="0" borderId="0" xfId="10" applyNumberFormat="1" applyFont="1" applyAlignment="1" applyProtection="1">
      <alignment horizontal="right"/>
      <protection locked="0"/>
    </xf>
    <xf numFmtId="166" fontId="17" fillId="0" borderId="0" xfId="10" applyNumberFormat="1" applyFont="1" applyBorder="1" applyAlignment="1" applyProtection="1">
      <alignment horizontal="right"/>
      <protection locked="0"/>
    </xf>
    <xf numFmtId="2" fontId="17" fillId="0" borderId="0" xfId="5" applyNumberFormat="1" applyFont="1" applyAlignment="1" applyProtection="1">
      <alignment horizontal="center"/>
      <protection locked="0"/>
    </xf>
    <xf numFmtId="0" fontId="17" fillId="0" borderId="0" xfId="5" applyFont="1" applyAlignment="1" applyProtection="1">
      <alignment horizontal="center"/>
      <protection locked="0"/>
    </xf>
    <xf numFmtId="0" fontId="17" fillId="0" borderId="0" xfId="5" applyFont="1" applyAlignment="1" applyProtection="1">
      <alignment horizontal="left"/>
      <protection locked="0"/>
    </xf>
    <xf numFmtId="166" fontId="17" fillId="0" borderId="0" xfId="10" applyNumberFormat="1" applyFont="1" applyFill="1" applyAlignment="1" applyProtection="1">
      <alignment horizontal="right"/>
      <protection locked="0"/>
    </xf>
    <xf numFmtId="2" fontId="17" fillId="5" borderId="1" xfId="0" applyNumberFormat="1" applyFont="1" applyFill="1" applyBorder="1" applyProtection="1">
      <protection locked="0"/>
    </xf>
    <xf numFmtId="3" fontId="17" fillId="0" borderId="0" xfId="0" applyNumberFormat="1" applyFont="1" applyAlignment="1">
      <alignment horizontal="center"/>
    </xf>
    <xf numFmtId="0" fontId="18" fillId="0" borderId="14" xfId="0" applyFont="1" applyBorder="1" applyAlignment="1">
      <alignment horizontal="left"/>
    </xf>
    <xf numFmtId="166" fontId="17" fillId="0" borderId="6" xfId="10" applyNumberFormat="1" applyFont="1" applyFill="1" applyBorder="1" applyAlignment="1" applyProtection="1">
      <alignment horizontal="right"/>
      <protection locked="0"/>
    </xf>
    <xf numFmtId="167" fontId="17" fillId="0" borderId="8" xfId="10" applyNumberFormat="1" applyFont="1" applyFill="1" applyBorder="1" applyAlignment="1" applyProtection="1">
      <alignment horizontal="center" vertical="center"/>
      <protection locked="0"/>
    </xf>
    <xf numFmtId="167" fontId="17" fillId="3" borderId="0" xfId="10" applyNumberFormat="1" applyFont="1" applyFill="1" applyBorder="1" applyAlignment="1" applyProtection="1">
      <alignment horizontal="center" vertical="center"/>
      <protection locked="0"/>
    </xf>
    <xf numFmtId="167" fontId="23" fillId="5" borderId="1" xfId="1" applyNumberFormat="1" applyFont="1" applyFill="1" applyBorder="1" applyAlignment="1" applyProtection="1">
      <alignment horizontal="center"/>
      <protection locked="0"/>
    </xf>
    <xf numFmtId="49" fontId="23" fillId="5" borderId="1" xfId="0" applyNumberFormat="1" applyFont="1" applyFill="1" applyBorder="1" applyAlignment="1" applyProtection="1">
      <alignment horizontal="center"/>
      <protection locked="0"/>
    </xf>
    <xf numFmtId="43" fontId="18" fillId="0" borderId="1" xfId="10" applyFont="1" applyBorder="1" applyAlignment="1" applyProtection="1">
      <alignment horizontal="right"/>
      <protection locked="0"/>
    </xf>
    <xf numFmtId="0" fontId="20" fillId="0" borderId="0" xfId="10" applyNumberFormat="1" applyFont="1" applyBorder="1" applyAlignment="1" applyProtection="1">
      <alignment horizontal="center" vertical="center" wrapText="1"/>
      <protection locked="0"/>
    </xf>
    <xf numFmtId="167" fontId="17" fillId="5" borderId="1" xfId="10" applyNumberFormat="1" applyFont="1" applyFill="1" applyBorder="1" applyAlignment="1" applyProtection="1">
      <alignment horizontal="center" vertical="center"/>
      <protection locked="0"/>
    </xf>
    <xf numFmtId="0" fontId="18" fillId="0" borderId="0" xfId="0" applyFont="1" applyAlignment="1">
      <alignment horizontal="left" vertical="center"/>
    </xf>
    <xf numFmtId="0" fontId="17" fillId="0" borderId="0" xfId="0" applyFont="1" applyAlignment="1">
      <alignment horizontal="left" vertical="center"/>
    </xf>
    <xf numFmtId="0" fontId="3" fillId="0" borderId="0" xfId="0" applyFont="1" applyAlignment="1">
      <alignment wrapText="1"/>
    </xf>
    <xf numFmtId="0" fontId="3" fillId="0" borderId="0" xfId="0" quotePrefix="1" applyFont="1"/>
    <xf numFmtId="0" fontId="3" fillId="0" borderId="0" xfId="0" quotePrefix="1" applyFont="1" applyAlignment="1">
      <alignment wrapText="1"/>
    </xf>
    <xf numFmtId="0" fontId="3" fillId="0" borderId="0" xfId="0" applyFont="1">
      <extLst>
        <ext xmlns:xfpb="http://schemas.microsoft.com/office/spreadsheetml/2022/featurepropertybag" uri="{C7286773-470A-42A8-94C5-96B5CB345126}">
          <xfpb:xfComplement i="0"/>
        </ext>
      </extLst>
    </xf>
    <xf numFmtId="0" fontId="4" fillId="0" borderId="0" xfId="0" quotePrefix="1" applyFont="1"/>
    <xf numFmtId="3" fontId="17" fillId="0" borderId="0" xfId="0" applyNumberFormat="1" applyFont="1" applyAlignment="1">
      <alignment horizontal="left"/>
    </xf>
    <xf numFmtId="43" fontId="18" fillId="0" borderId="0" xfId="10" applyFont="1" applyFill="1" applyBorder="1" applyAlignment="1" applyProtection="1">
      <alignment horizontal="right"/>
      <protection locked="0"/>
    </xf>
    <xf numFmtId="167" fontId="23" fillId="0" borderId="0" xfId="1" applyNumberFormat="1" applyFont="1" applyFill="1" applyBorder="1" applyAlignment="1" applyProtection="1">
      <alignment horizontal="center"/>
      <protection locked="0"/>
    </xf>
    <xf numFmtId="0" fontId="20" fillId="0" borderId="0" xfId="10" applyNumberFormat="1" applyFont="1" applyAlignment="1" applyProtection="1">
      <alignment horizontal="left"/>
      <protection locked="0"/>
    </xf>
    <xf numFmtId="0" fontId="20" fillId="0" borderId="0" xfId="10" applyNumberFormat="1" applyFont="1" applyBorder="1" applyAlignment="1" applyProtection="1">
      <alignment horizontal="left"/>
      <protection locked="0"/>
    </xf>
    <xf numFmtId="3" fontId="18" fillId="0" borderId="1" xfId="0" applyNumberFormat="1" applyFont="1" applyBorder="1" applyAlignment="1" applyProtection="1">
      <alignment horizontal="center"/>
      <protection locked="0"/>
    </xf>
    <xf numFmtId="0" fontId="17" fillId="17" borderId="0" xfId="0" applyFont="1" applyFill="1" applyAlignment="1" applyProtection="1">
      <alignment horizontal="center" wrapText="1"/>
      <protection locked="0"/>
    </xf>
    <xf numFmtId="0" fontId="17" fillId="2" borderId="0" xfId="0" applyFont="1" applyFill="1" applyAlignment="1" applyProtection="1">
      <alignment horizontal="center" wrapText="1"/>
      <protection locked="0"/>
    </xf>
    <xf numFmtId="0" fontId="22" fillId="2" borderId="0" xfId="0" applyFont="1" applyFill="1" applyAlignment="1" applyProtection="1">
      <alignment horizontal="center" wrapText="1"/>
      <protection locked="0"/>
    </xf>
    <xf numFmtId="4" fontId="21" fillId="2" borderId="0" xfId="3" applyNumberFormat="1" applyFont="1" applyFill="1" applyBorder="1" applyAlignment="1" applyProtection="1">
      <alignment horizontal="center" wrapText="1"/>
      <protection locked="0"/>
    </xf>
    <xf numFmtId="0" fontId="17" fillId="9" borderId="0" xfId="0" applyFont="1" applyFill="1" applyAlignment="1" applyProtection="1">
      <alignment horizontal="center" wrapText="1"/>
      <protection locked="0"/>
    </xf>
    <xf numFmtId="49" fontId="17" fillId="9" borderId="0" xfId="0" applyNumberFormat="1" applyFont="1" applyFill="1" applyAlignment="1" applyProtection="1">
      <alignment horizontal="center" wrapText="1"/>
      <protection locked="0"/>
    </xf>
    <xf numFmtId="0" fontId="22" fillId="10" borderId="9" xfId="0" applyFont="1" applyFill="1" applyBorder="1" applyAlignment="1">
      <alignment horizontal="center" wrapText="1"/>
    </xf>
    <xf numFmtId="3" fontId="17" fillId="10" borderId="12" xfId="0" applyNumberFormat="1" applyFont="1" applyFill="1" applyBorder="1" applyAlignment="1">
      <alignment horizontal="center" wrapText="1"/>
    </xf>
    <xf numFmtId="0" fontId="17" fillId="0" borderId="0" xfId="0" applyFont="1" applyAlignment="1" applyProtection="1">
      <alignment horizontal="center" wrapText="1"/>
      <protection locked="0"/>
    </xf>
    <xf numFmtId="0" fontId="23" fillId="5" borderId="1" xfId="0" applyFont="1" applyFill="1" applyBorder="1" applyAlignment="1" applyProtection="1">
      <alignment horizontal="center"/>
      <protection locked="0"/>
    </xf>
    <xf numFmtId="0" fontId="26" fillId="0" borderId="0" xfId="0" applyFont="1" applyAlignment="1">
      <alignment horizontal="left" vertical="center" indent="1"/>
    </xf>
    <xf numFmtId="0" fontId="27" fillId="0" borderId="0" xfId="0" applyFont="1" applyAlignment="1">
      <alignment horizontal="left" vertical="center" indent="2"/>
    </xf>
    <xf numFmtId="0" fontId="26" fillId="0" borderId="0" xfId="0" applyFont="1" applyAlignment="1">
      <alignment horizontal="left" vertical="center" indent="2"/>
    </xf>
    <xf numFmtId="0" fontId="27" fillId="0" borderId="0" xfId="0" applyFont="1" applyAlignment="1">
      <alignment horizontal="left" vertical="center" indent="3"/>
    </xf>
    <xf numFmtId="0" fontId="10" fillId="0" borderId="0" xfId="3" applyAlignment="1">
      <alignment horizontal="left" vertical="center" indent="3"/>
    </xf>
    <xf numFmtId="0" fontId="30" fillId="0" borderId="0" xfId="0" applyFont="1"/>
    <xf numFmtId="0" fontId="17" fillId="0" borderId="2" xfId="0" applyFont="1" applyBorder="1" applyAlignment="1">
      <alignment wrapText="1"/>
    </xf>
    <xf numFmtId="3" fontId="18" fillId="0" borderId="0" xfId="0" applyNumberFormat="1" applyFont="1" applyProtection="1">
      <protection locked="0"/>
    </xf>
    <xf numFmtId="3" fontId="19" fillId="0" borderId="0" xfId="0" applyNumberFormat="1" applyFont="1" applyProtection="1">
      <protection locked="0"/>
    </xf>
    <xf numFmtId="0" fontId="18" fillId="0" borderId="0" xfId="0" applyFont="1" applyAlignment="1">
      <alignment horizontal="left"/>
    </xf>
    <xf numFmtId="3" fontId="18" fillId="0" borderId="1" xfId="0" applyNumberFormat="1" applyFont="1" applyBorder="1" applyAlignment="1" applyProtection="1">
      <alignment horizontal="center" wrapText="1"/>
      <protection locked="0"/>
    </xf>
    <xf numFmtId="10" fontId="18" fillId="3" borderId="0" xfId="7" applyNumberFormat="1" applyFont="1" applyFill="1" applyBorder="1" applyAlignment="1" applyProtection="1">
      <alignment horizontal="center"/>
    </xf>
    <xf numFmtId="3" fontId="18" fillId="3" borderId="0" xfId="0" applyNumberFormat="1" applyFont="1" applyFill="1" applyAlignment="1">
      <alignment horizontal="center" vertical="center"/>
    </xf>
    <xf numFmtId="0" fontId="3" fillId="0" borderId="0" xfId="0" applyFont="1" applyAlignment="1">
      <alignment vertical="top"/>
      <extLst>
        <ext xmlns:xfpb="http://schemas.microsoft.com/office/spreadsheetml/2022/featurepropertybag" uri="{C7286773-470A-42A8-94C5-96B5CB345126}">
          <xfpb:xfComplement i="0"/>
        </ext>
      </extLst>
    </xf>
    <xf numFmtId="2" fontId="17" fillId="5" borderId="1" xfId="0" applyNumberFormat="1" applyFont="1" applyFill="1" applyBorder="1" applyAlignment="1" applyProtection="1">
      <alignment horizontal="center"/>
      <protection locked="0"/>
    </xf>
    <xf numFmtId="0" fontId="18" fillId="0" borderId="0" xfId="0" applyFont="1" applyProtection="1">
      <protection locked="0"/>
    </xf>
    <xf numFmtId="166" fontId="17" fillId="0" borderId="0" xfId="10" applyNumberFormat="1" applyFont="1" applyAlignment="1" applyProtection="1">
      <protection locked="0"/>
    </xf>
    <xf numFmtId="166" fontId="22" fillId="2" borderId="0" xfId="10" applyNumberFormat="1" applyFont="1" applyFill="1" applyBorder="1" applyAlignment="1" applyProtection="1">
      <alignment wrapText="1"/>
      <protection locked="0"/>
    </xf>
    <xf numFmtId="166" fontId="17" fillId="0" borderId="0" xfId="5" applyNumberFormat="1" applyFont="1" applyAlignment="1" applyProtection="1">
      <alignment wrapText="1"/>
      <protection locked="0"/>
    </xf>
    <xf numFmtId="166" fontId="17" fillId="0" borderId="0" xfId="1" applyNumberFormat="1" applyFont="1" applyFill="1" applyBorder="1" applyAlignment="1" applyProtection="1">
      <alignment wrapText="1"/>
      <protection locked="0"/>
    </xf>
    <xf numFmtId="166" fontId="17" fillId="0" borderId="0" xfId="5" applyNumberFormat="1" applyFont="1" applyProtection="1">
      <protection locked="0"/>
    </xf>
    <xf numFmtId="3" fontId="18" fillId="0" borderId="0" xfId="0" applyNumberFormat="1" applyFont="1" applyAlignment="1">
      <alignment horizontal="center" wrapText="1"/>
    </xf>
    <xf numFmtId="3" fontId="18" fillId="0" borderId="0" xfId="0" applyNumberFormat="1" applyFont="1" applyAlignment="1">
      <alignment horizontal="center"/>
    </xf>
    <xf numFmtId="3" fontId="17" fillId="0" borderId="0" xfId="0" applyNumberFormat="1" applyFont="1" applyAlignment="1">
      <alignment horizontal="center"/>
    </xf>
    <xf numFmtId="0" fontId="17" fillId="0" borderId="0" xfId="0" applyFont="1" applyAlignment="1">
      <alignment horizontal="center"/>
    </xf>
    <xf numFmtId="0" fontId="17" fillId="0" borderId="13" xfId="0" applyFont="1" applyBorder="1" applyAlignment="1">
      <alignment horizontal="center"/>
    </xf>
    <xf numFmtId="0" fontId="17" fillId="0" borderId="0" xfId="0" applyFont="1" applyAlignment="1" applyProtection="1">
      <alignment horizontal="left" vertical="top" wrapText="1"/>
      <protection locked="0"/>
    </xf>
    <xf numFmtId="0" fontId="17" fillId="0" borderId="0" xfId="0" applyFont="1" applyAlignment="1" applyProtection="1">
      <alignment horizontal="left"/>
      <protection locked="0"/>
    </xf>
    <xf numFmtId="0" fontId="31" fillId="0" borderId="0" xfId="0" applyFont="1"/>
    <xf numFmtId="0" fontId="32" fillId="0" borderId="0" xfId="0" applyFont="1"/>
    <xf numFmtId="0" fontId="0" fillId="0" borderId="0" xfId="0" applyNumberFormat="1"/>
    <xf numFmtId="0" fontId="0" fillId="0" borderId="0" xfId="0" applyFill="1"/>
    <xf numFmtId="0" fontId="25" fillId="4" borderId="0" xfId="2" applyFont="1" applyAlignment="1">
      <alignment wrapText="1"/>
    </xf>
  </cellXfs>
  <cellStyles count="15">
    <cellStyle name="60% - Accent1" xfId="8" builtinId="32"/>
    <cellStyle name="60% - Accent1 2" xfId="13" xr:uid="{CEEE2BAC-E78B-4ED3-B25A-1763F7F63081}"/>
    <cellStyle name="60% - Accent5" xfId="9" builtinId="48"/>
    <cellStyle name="60% - Accent5 2" xfId="14" xr:uid="{576E674A-1EB2-468A-A24A-AEDEB6F70FDD}"/>
    <cellStyle name="Accent1" xfId="2" builtinId="29"/>
    <cellStyle name="Comma" xfId="10" builtinId="3"/>
    <cellStyle name="Comma 2" xfId="6" xr:uid="{E027F636-923D-4585-A5D0-C5CA43F1C7DD}"/>
    <cellStyle name="Currency" xfId="1" builtinId="4"/>
    <cellStyle name="Currency 2" xfId="4" xr:uid="{F7B819D0-2752-48A9-993F-442F3E0B4CD9}"/>
    <cellStyle name="Currency 2 2" xfId="11" xr:uid="{2C8291B0-D2EB-442F-8E7E-10E9B62BA193}"/>
    <cellStyle name="Hyperlink" xfId="3" builtinId="8"/>
    <cellStyle name="Normal" xfId="0" builtinId="0"/>
    <cellStyle name="Normal 2" xfId="5" xr:uid="{F849BF68-C6DA-4832-9092-02BAF792D23C}"/>
    <cellStyle name="Percent" xfId="7" builtinId="5"/>
    <cellStyle name="Percent 2" xfId="12" xr:uid="{B53BF90A-D30F-4492-A5C3-1B4F65AC7DA8}"/>
  </cellStyles>
  <dxfs count="24">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fill>
        <patternFill>
          <bgColor rgb="FFFF0000"/>
        </patternFill>
      </fill>
    </dxf>
    <dxf>
      <fill>
        <patternFill>
          <bgColor rgb="FF92D050"/>
        </patternFill>
      </fill>
    </dxf>
    <dxf>
      <font>
        <color rgb="FF9C0006"/>
      </font>
      <fill>
        <patternFill>
          <bgColor rgb="FFFFC7CE"/>
        </patternFill>
      </fill>
    </dxf>
    <dxf>
      <font>
        <color auto="1"/>
      </font>
      <fill>
        <patternFill>
          <bgColor rgb="FFFFEB9C"/>
        </patternFill>
      </fill>
    </dxf>
    <dxf>
      <font>
        <color auto="1"/>
      </font>
      <fill>
        <patternFill>
          <bgColor theme="7" tint="0.79998168889431442"/>
        </patternFill>
      </fill>
    </dxf>
    <dxf>
      <fill>
        <patternFill>
          <bgColor theme="8" tint="0.79998168889431442"/>
        </patternFill>
      </fill>
    </dxf>
    <dxf>
      <fill>
        <patternFill>
          <bgColor theme="5" tint="0.79998168889431442"/>
        </patternFill>
      </fill>
    </dxf>
    <dxf>
      <fill>
        <patternFill>
          <bgColor theme="6" tint="0.59996337778862885"/>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s>
  <tableStyles count="0" defaultTableStyle="TableStyleMedium9" defaultPivotStyle="PivotStyleLight16"/>
  <colors>
    <mruColors>
      <color rgb="FFFFFFCC"/>
      <color rgb="FF1818A8"/>
      <color rgb="FFFFFF99"/>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pivotCacheDefinition" Target="pivotCache/pivotCacheDefinition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e Malysh" refreshedDate="45805.88316701389" createdVersion="8" refreshedVersion="8" minRefreshableVersion="3" recordCount="294" xr:uid="{C6AFAEE5-F445-49B8-A8A3-B322C0E1F57A}">
  <cacheSource type="worksheet">
    <worksheetSource ref="J9:Q499" sheet="RSO-O&amp;M"/>
  </cacheSource>
  <cacheFields count="8">
    <cacheField name="FUNDING SOURCES (Choose from dropdown)" numFmtId="0">
      <sharedItems containsNonDate="0" containsBlank="1" count="5">
        <m/>
        <s v="Institutional contributions" u="1"/>
        <s v="Other organizations" u="1"/>
        <s v="User fees" u="1"/>
        <s v="Other" u="1"/>
      </sharedItems>
    </cacheField>
    <cacheField name="Description" numFmtId="0">
      <sharedItems containsNonDate="0" containsString="0" containsBlank="1"/>
    </cacheField>
    <cacheField name="Year 1" numFmtId="164">
      <sharedItems containsNonDate="0" containsString="0" containsBlank="1"/>
    </cacheField>
    <cacheField name="Year 2" numFmtId="164">
      <sharedItems containsNonDate="0" containsString="0" containsBlank="1"/>
    </cacheField>
    <cacheField name="Year 3" numFmtId="164">
      <sharedItems containsNonDate="0" containsString="0" containsBlank="1"/>
    </cacheField>
    <cacheField name="Year 4" numFmtId="164">
      <sharedItems containsNonDate="0" containsString="0" containsBlank="1"/>
    </cacheField>
    <cacheField name="Year 5" numFmtId="164">
      <sharedItems containsNonDate="0" containsString="0" containsBlank="1"/>
    </cacheField>
    <cacheField name="Total" numFmtId="164">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e Malysh" refreshedDate="45805.883167245367" createdVersion="8" refreshedVersion="8" minRefreshableVersion="3" recordCount="294" xr:uid="{92DB2A44-0EFD-4830-93CB-F0AB85ED4783}">
  <cacheSource type="worksheet">
    <worksheetSource ref="A9:H499" sheet="RSO-O&amp;M"/>
  </cacheSource>
  <cacheFields count="8">
    <cacheField name="EXPENSE TYPE (choose from dropdown)" numFmtId="0">
      <sharedItems containsNonDate="0" containsBlank="1" count="6">
        <m/>
        <s v="Personnel" u="1"/>
        <s v="Supplies" u="1"/>
        <s v="Maintenance and Repairs" u="1"/>
        <s v="Services" u="1"/>
        <s v="Other" u="1"/>
      </sharedItems>
    </cacheField>
    <cacheField name="Description" numFmtId="0">
      <sharedItems containsNonDate="0" containsString="0" containsBlank="1"/>
    </cacheField>
    <cacheField name="Year 1" numFmtId="164">
      <sharedItems containsNonDate="0" containsString="0" containsBlank="1"/>
    </cacheField>
    <cacheField name="Year 2" numFmtId="164">
      <sharedItems containsNonDate="0" containsString="0" containsBlank="1"/>
    </cacheField>
    <cacheField name="Year 3" numFmtId="164">
      <sharedItems containsNonDate="0" containsString="0" containsBlank="1"/>
    </cacheField>
    <cacheField name="Year 4" numFmtId="164">
      <sharedItems containsNonDate="0" containsString="0" containsBlank="1"/>
    </cacheField>
    <cacheField name="Year 5" numFmtId="164">
      <sharedItems containsNonDate="0" containsString="0" containsBlank="1"/>
    </cacheField>
    <cacheField name="total" numFmtId="164">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e Malysh" refreshedDate="45915.433198148145" createdVersion="8" refreshedVersion="8" minRefreshableVersion="3" recordCount="487" xr:uid="{ECE736D7-F58F-4ABA-8AF0-91634C9BFFC6}">
  <cacheSource type="worksheet">
    <worksheetSource ref="C17:AI1001" sheet="Budget Items"/>
  </cacheSource>
  <cacheFields count="33">
    <cacheField name="Supplier Name" numFmtId="0">
      <sharedItems containsBlank="1" count="19">
        <s v="University of Guelph - Physical Resources"/>
        <m/>
        <s v="VWR Avantor" u="1"/>
        <s v="Fisher" u="1"/>
        <s v="ThermoFisher" u="1"/>
        <s v="Cytiva" u="1"/>
        <s v="Nicoya" u="1"/>
        <s v="VWR" u="1"/>
        <s v="Fisher Scientific" u="1"/>
        <s v="Nikon Canada Inc." u="1"/>
        <s v="BioDesign Inc of New York" u="1"/>
        <s v="Dell Canada" u="1"/>
        <s v="University of guelph" u="1"/>
        <s v="Apple" u="1"/>
        <s v="ThermoFisher Scientific" u="1"/>
        <s v="VVV" u="1"/>
        <s v="QWER" u="1"/>
        <s v="UUU" u="1"/>
        <s v="TTT" u="1"/>
      </sharedItems>
    </cacheField>
    <cacheField name="Quote #" numFmtId="0">
      <sharedItems containsNonDate="0" containsString="0" containsBlank="1"/>
    </cacheField>
    <cacheField name="Quote Date" numFmtId="0">
      <sharedItems containsNonDate="0" containsString="0" containsBlank="1"/>
    </cacheField>
    <cacheField name="Vendor Item description from quote_x000a_ (e.g. ZEISS LSM 980)" numFmtId="0">
      <sharedItems containsBlank="1"/>
    </cacheField>
    <cacheField name="Qty" numFmtId="0">
      <sharedItems containsNonDate="0" containsString="0" containsBlank="1"/>
    </cacheField>
    <cacheField name="List Price" numFmtId="166">
      <sharedItems containsNonDate="0" containsString="0" containsBlank="1"/>
    </cacheField>
    <cacheField name="Academic Price" numFmtId="166">
      <sharedItems containsNonDate="0" containsString="0" containsBlank="1"/>
    </cacheField>
    <cacheField name="CFI Price" numFmtId="166">
      <sharedItems containsNonDate="0" containsString="0" containsBlank="1"/>
    </cacheField>
    <cacheField name="Currency Exchange Factor" numFmtId="0">
      <sharedItems containsNonDate="0" containsString="0" containsBlank="1"/>
    </cacheField>
    <cacheField name="Suite # (as it appears in &quot;Infrastructure&quot; section)" numFmtId="0">
      <sharedItems containsNonDate="0" containsString="0" containsBlank="1" containsNumber="1" containsInteger="1" minValue="1" maxValue="5" count="6">
        <m/>
        <n v="1" u="1"/>
        <n v="5" u="1"/>
        <n v="2" u="1"/>
        <n v="3" u="1"/>
        <n v="4" u="1"/>
      </sharedItems>
    </cacheField>
    <cacheField name="Sub-group # (if your suite includes sub-groups of items, enter here as, e.g. 1a)" numFmtId="0">
      <sharedItems containsNonDate="0" containsBlank="1" count="25">
        <m/>
        <s v="1a" u="1"/>
        <s v="1b" u="1"/>
        <s v="1c" u="1"/>
        <s v="1d" u="1"/>
        <s v="5a" u="1"/>
        <s v="2a" u="1"/>
        <s v="2b" u="1"/>
        <s v="2c" u="1"/>
        <s v="2d" u="1"/>
        <s v="2e" u="1"/>
        <s v="5b" u="1"/>
        <s v="3a" u="1"/>
        <s v="3b" u="1"/>
        <s v="3c" u="1"/>
        <s v="3d" u="1"/>
        <s v="3e" u="1"/>
        <s v="3f" u="1"/>
        <s v="4a" u="1"/>
        <s v="4b" u="1"/>
        <s v="4c" u="1"/>
        <s v="4d" u="1"/>
        <s v="4e" u="1"/>
        <s v="4f" u="1"/>
        <s v="4g" u="1"/>
      </sharedItems>
    </cacheField>
    <cacheField name="Infrastructure name as it will appear in &quot;Infrastructure&quot; section (e.g. confocal microscope)" numFmtId="0">
      <sharedItems containsNonDate="0" containsBlank="1" count="25">
        <m/>
        <s v="Multi-mode reader" u="1"/>
        <s v="Green FP Filter Set" u="1"/>
        <s v="Computer" u="1"/>
        <s v="Multi-volume plate" u="1"/>
        <s v="Ext warr (5 yrs) - reader" u="1"/>
        <s v="IBRIGHT FL1500 IMAGING SYSTEM  PALLET" u="1"/>
        <s v="SMARTSTART, IBRIGHT  EA" u="1"/>
        <s v="KIT,802.11AC/B/G/N WIFI DONGLE " u="1"/>
        <s v="IBLOT 3 TRANSFER DEVICE " u="1"/>
        <s v="RAPID EXCHANGE, IBLOT3 " u="1"/>
        <s v="Extended warranty - imager" u="1"/>
        <s v="Superdex 200" u="1"/>
        <s v="HiLoad superdex" u="1"/>
        <s v="HiTrap Capto Q" u="1"/>
        <s v="HiTrap Capto S" u="1"/>
        <s v="HISTRAP HP" u="1"/>
        <s v="DNA PAC PA200" u="1"/>
        <s v="Biotin sensor chips" u="1"/>
        <s v="Ni-NTA sensor chips" u="1"/>
        <s v="shipping" u="1"/>
        <s v="Electrophoresis cell" u="1"/>
        <s v="Power supply" u="1"/>
        <s v="Magnetic seperation device" u="1"/>
        <s v="Ni-NTA Magnetic beads" u="1"/>
      </sharedItems>
    </cacheField>
    <cacheField name="Expenditure Type _x000a_(choose from dropdown)" numFmtId="0">
      <sharedItems containsBlank="1" count="4">
        <s v="20. Construction/renovation"/>
        <m/>
        <s v="13. Equipment (incl. Install, shipping)" u="1"/>
        <s v="19. Ext. warranties / Serv. contracts" u="1"/>
      </sharedItems>
    </cacheField>
    <cacheField name="Planned _x000a_Purchase Year" numFmtId="0">
      <sharedItems containsNonDate="0" containsString="0" containsBlank="1"/>
    </cacheField>
    <cacheField name="LOCATION" numFmtId="0">
      <sharedItems containsNonDate="0" containsString="0" containsBlank="1"/>
    </cacheField>
    <cacheField name="Suite name (will auto-populate from Line Items Summary TAB)" numFmtId="0">
      <sharedItems containsBlank="1" count="7">
        <e v="#N/A"/>
        <m/>
        <s v="Multi-mode plate reader" u="1"/>
        <s v="Extended warranties" u="1"/>
        <s v="Imager" u="1"/>
        <s v="Chromatography support" u="1"/>
        <s v="General lab equipment" u="1"/>
      </sharedItems>
    </cacheField>
    <cacheField name="Cdn. List Price" numFmtId="3">
      <sharedItems containsString="0" containsBlank="1" containsNumber="1" containsInteger="1" minValue="0" maxValue="0"/>
    </cacheField>
    <cacheField name="Cdn. Academic Price" numFmtId="3">
      <sharedItems containsString="0" containsBlank="1" containsNumber="1" containsInteger="1" minValue="0" maxValue="0"/>
    </cacheField>
    <cacheField name="Cdn. CFI Price" numFmtId="3">
      <sharedItems containsString="0" containsBlank="1" containsNumber="1" containsInteger="1" minValue="0" maxValue="0"/>
    </cacheField>
    <cacheField name="List Price2" numFmtId="3">
      <sharedItems containsString="0" containsBlank="1" containsNumber="1" containsInteger="1" minValue="0" maxValue="0"/>
    </cacheField>
    <cacheField name="Academic Price2" numFmtId="3">
      <sharedItems containsString="0" containsBlank="1" containsNumber="1" containsInteger="1" minValue="0" maxValue="0"/>
    </cacheField>
    <cacheField name="CFI Price2" numFmtId="3">
      <sharedItems containsString="0" containsBlank="1" containsNumber="1" containsInteger="1" minValue="0" maxValue="0"/>
    </cacheField>
    <cacheField name="List Price3" numFmtId="3">
      <sharedItems containsString="0" containsBlank="1" containsNumber="1" containsInteger="1" minValue="0" maxValue="0"/>
    </cacheField>
    <cacheField name="Academic Price3" numFmtId="3">
      <sharedItems containsString="0" containsBlank="1" containsNumber="1" containsInteger="1" minValue="0" maxValue="0"/>
    </cacheField>
    <cacheField name="CFI Price3" numFmtId="3">
      <sharedItems containsString="0" containsBlank="1" containsNumber="1" containsInteger="1" minValue="0" maxValue="0"/>
    </cacheField>
    <cacheField name="List Price4" numFmtId="3">
      <sharedItems containsString="0" containsBlank="1" containsNumber="1" containsInteger="1" minValue="0" maxValue="0"/>
    </cacheField>
    <cacheField name="Academic Price4" numFmtId="3">
      <sharedItems containsString="0" containsBlank="1" containsNumber="1" containsInteger="1" minValue="0" maxValue="0"/>
    </cacheField>
    <cacheField name="CFI Price4" numFmtId="3">
      <sharedItems containsString="0" containsBlank="1" containsNumber="1" containsInteger="1" minValue="0" maxValue="0"/>
    </cacheField>
    <cacheField name="List Price5" numFmtId="3">
      <sharedItems containsString="0" containsBlank="1" containsNumber="1" containsInteger="1" minValue="0" maxValue="0"/>
    </cacheField>
    <cacheField name="Academic Price5" numFmtId="3">
      <sharedItems containsString="0" containsBlank="1" containsNumber="1" containsInteger="1" minValue="0" maxValue="0"/>
    </cacheField>
    <cacheField name="CFI Price5" numFmtId="3">
      <sharedItems containsString="0" containsBlank="1" containsNumber="1" containsInteger="1" minValue="0" maxValue="0"/>
    </cacheField>
    <cacheField name="In Kind" numFmtId="3">
      <sharedItems containsString="0" containsBlank="1" containsNumber="1" containsInteger="1" minValue="0" maxValue="0"/>
    </cacheField>
    <cacheField name="Total Project Cost" numFmtId="3">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e Malysh" refreshedDate="45915.436737731485" createdVersion="8" refreshedVersion="8" minRefreshableVersion="3" recordCount="487" xr:uid="{E62629B8-1ECD-4869-BF3D-F5C28D755A4B}">
  <cacheSource type="worksheet">
    <worksheetSource ref="C17:AI1048576" sheet="Budget Items"/>
  </cacheSource>
  <cacheFields count="33">
    <cacheField name="Supplier Name" numFmtId="0">
      <sharedItems containsBlank="1" count="15">
        <s v="University of Guelph - Physical Resources"/>
        <m/>
        <s v="fisher" u="1"/>
        <s v="esbe" u="1"/>
        <s v="VWR International" u="1"/>
        <s v="VWR Avantor" u="1"/>
        <s v="ThermoFisher" u="1"/>
        <s v="Cytiva" u="1"/>
        <s v="Nicoya" u="1"/>
        <s v="VWR" u="1"/>
        <s v="Fisher Scientific" u="1"/>
        <s v="Nikon Canada Inc." u="1"/>
        <s v="BioDesign Inc of New York" u="1"/>
        <s v="Dell Canada" u="1"/>
        <s v="Apple" u="1"/>
      </sharedItems>
    </cacheField>
    <cacheField name="Quote #" numFmtId="0">
      <sharedItems containsNonDate="0" containsString="0" containsBlank="1"/>
    </cacheField>
    <cacheField name="Quote Date" numFmtId="0">
      <sharedItems containsNonDate="0" containsString="0" containsBlank="1"/>
    </cacheField>
    <cacheField name="Vendor Item description from quote_x000a_ (e.g. ZEISS LSM 980)" numFmtId="0">
      <sharedItems containsBlank="1"/>
    </cacheField>
    <cacheField name="Qty" numFmtId="0">
      <sharedItems containsNonDate="0" containsString="0" containsBlank="1"/>
    </cacheField>
    <cacheField name="List Price" numFmtId="166">
      <sharedItems containsNonDate="0" containsString="0" containsBlank="1"/>
    </cacheField>
    <cacheField name="Academic Price" numFmtId="166">
      <sharedItems containsNonDate="0" containsString="0" containsBlank="1"/>
    </cacheField>
    <cacheField name="CFI Price" numFmtId="166">
      <sharedItems containsNonDate="0" containsString="0" containsBlank="1"/>
    </cacheField>
    <cacheField name="Currency Exchange Factor" numFmtId="0">
      <sharedItems containsNonDate="0" containsString="0" containsBlank="1"/>
    </cacheField>
    <cacheField name="Suite # (as it appears in &quot;Infrastructure&quot; section)" numFmtId="0">
      <sharedItems containsNonDate="0" containsString="0" containsBlank="1" containsNumber="1" containsInteger="1" minValue="1" maxValue="5" count="6">
        <m/>
        <n v="1" u="1"/>
        <n v="5" u="1"/>
        <n v="2" u="1"/>
        <n v="3" u="1"/>
        <n v="4" u="1"/>
      </sharedItems>
    </cacheField>
    <cacheField name="Sub-group # (if your suite includes sub-groups of items, enter here as, e.g. 1a)" numFmtId="0">
      <sharedItems containsNonDate="0" containsString="0" containsBlank="1" containsNumber="1" containsInteger="1" minValue="4" maxValue="4" count="2">
        <m/>
        <n v="4" u="1"/>
      </sharedItems>
    </cacheField>
    <cacheField name="Infrastructure name as it will appear in &quot;Infrastructure&quot; section (e.g. confocal microscope)" numFmtId="0">
      <sharedItems containsNonDate="0" containsBlank="1" count="42">
        <m/>
        <s v="Multi-mode reader" u="1"/>
        <s v="Green FP Filter Set" u="1"/>
        <s v="Computer" u="1"/>
        <s v="Multi-volume plate" u="1"/>
        <s v="Ext warr (5 yrs) - reader" u="1"/>
        <s v="IBRIGHT FL1500 IMAGING SYSTEM  PALLET" u="1"/>
        <s v="SMARTSTART, IBRIGHT  EA" u="1"/>
        <s v="KIT,802.11AC/B/G/N WIFI DONGLE " u="1"/>
        <s v="IBLOT 3 TRANSFER DEVICE " u="1"/>
        <s v="RAPID EXCHANGE, IBLOT3 " u="1"/>
        <s v="Extended warranty - imager" u="1"/>
        <s v="Superdex 200" u="1"/>
        <s v="HiLoad superdex" u="1"/>
        <s v="HiTrap Capto Q" u="1"/>
        <s v="HiTrap Capto S" u="1"/>
        <s v="HISTRAP HP" u="1"/>
        <s v="DNA PAC PA200" u="1"/>
        <s v="Biotin sensor chips" u="1"/>
        <s v="Ni-NTA sensor chips" u="1"/>
        <s v="shipping" u="1"/>
        <s v="Electrophoresis cell" u="1"/>
        <s v="Power supply" u="1"/>
        <s v="Magnetic seperation device" u="1"/>
        <s v="Ni-NTA Magnetic beads" u="1"/>
        <s v="Temperature regulated orbital shakers, Standard 3-year warranty included.  " u="1"/>
        <s v="Incubators" u="1"/>
        <s v="Biological safety cabinet (BSC) package, inclues 1 year warranty" u="1"/>
        <s v="Refrigerator/Freezer Combo " u="1"/>
        <s v="Upright optical microscope plus shipping" u="1"/>
        <s v="Vacuum filtration system " u="1"/>
        <s v="Visual plate reader " u="1"/>
        <s v="Mini centrifuges " u="1"/>
        <s v="Pipettors - Standard pipettors" u="1"/>
        <s v="Pipettors - Multichannel pipettors" u="1"/>
        <s v="Pipettors - Serological pipettors" u="1"/>
        <s v="Vortex mixer" u="1"/>
        <s v="Analytical scale" u="1"/>
        <s v="pH meter" u="1"/>
        <s v="Standard 4-year Extended Warranty for Biological Safety Cabinet " u="1"/>
        <s v="software" u="1"/>
        <s v="warranty" u="1"/>
      </sharedItems>
    </cacheField>
    <cacheField name="Expenditure Type _x000a_(choose from dropdown)" numFmtId="0">
      <sharedItems containsBlank="1" count="4">
        <s v="20. Construction/renovation"/>
        <m/>
        <s v="13. Equipment (incl. Install, shipping)" u="1"/>
        <s v="19. Ext. warranties / Serv. contracts" u="1"/>
      </sharedItems>
    </cacheField>
    <cacheField name="Planned _x000a_Purchase Year" numFmtId="0">
      <sharedItems containsNonDate="0" containsString="0" containsBlank="1"/>
    </cacheField>
    <cacheField name="LOCATION" numFmtId="0">
      <sharedItems containsNonDate="0" containsString="0" containsBlank="1"/>
    </cacheField>
    <cacheField name="Suite name (will auto-populate from Line Items Summary TAB)" numFmtId="0">
      <sharedItems containsBlank="1" count="7">
        <e v="#N/A"/>
        <m/>
        <s v="Multi-mode plate reader" u="1"/>
        <s v="Extended warranties" u="1"/>
        <s v="Imager" u="1"/>
        <s v="Chromatography support" u="1"/>
        <s v="General lab equipment" u="1"/>
      </sharedItems>
    </cacheField>
    <cacheField name="Cdn. List Price" numFmtId="3">
      <sharedItems containsString="0" containsBlank="1" containsNumber="1" containsInteger="1" minValue="0" maxValue="0"/>
    </cacheField>
    <cacheField name="Cdn. Academic Price" numFmtId="3">
      <sharedItems containsString="0" containsBlank="1" containsNumber="1" containsInteger="1" minValue="0" maxValue="0"/>
    </cacheField>
    <cacheField name="Cdn. CFI Price" numFmtId="3">
      <sharedItems containsString="0" containsBlank="1" containsNumber="1" containsInteger="1" minValue="0" maxValue="0"/>
    </cacheField>
    <cacheField name="List Price2" numFmtId="3">
      <sharedItems containsString="0" containsBlank="1" containsNumber="1" containsInteger="1" minValue="0" maxValue="0"/>
    </cacheField>
    <cacheField name="Academic Price2" numFmtId="3">
      <sharedItems containsString="0" containsBlank="1" containsNumber="1" containsInteger="1" minValue="0" maxValue="0"/>
    </cacheField>
    <cacheField name="CFI Price2" numFmtId="3">
      <sharedItems containsString="0" containsBlank="1" containsNumber="1" containsInteger="1" minValue="0" maxValue="0"/>
    </cacheField>
    <cacheField name="List Price3" numFmtId="3">
      <sharedItems containsString="0" containsBlank="1" containsNumber="1" containsInteger="1" minValue="0" maxValue="0"/>
    </cacheField>
    <cacheField name="Academic Price3" numFmtId="3">
      <sharedItems containsString="0" containsBlank="1" containsNumber="1" containsInteger="1" minValue="0" maxValue="0"/>
    </cacheField>
    <cacheField name="CFI Price3" numFmtId="3">
      <sharedItems containsString="0" containsBlank="1" containsNumber="1" containsInteger="1" minValue="0" maxValue="0"/>
    </cacheField>
    <cacheField name="List Price4" numFmtId="3">
      <sharedItems containsString="0" containsBlank="1" containsNumber="1" containsInteger="1" minValue="0" maxValue="0"/>
    </cacheField>
    <cacheField name="Academic Price4" numFmtId="3">
      <sharedItems containsString="0" containsBlank="1" containsNumber="1" containsInteger="1" minValue="0" maxValue="0"/>
    </cacheField>
    <cacheField name="CFI Price4" numFmtId="3">
      <sharedItems containsString="0" containsBlank="1" containsNumber="1" containsInteger="1" minValue="0" maxValue="0"/>
    </cacheField>
    <cacheField name="List Price5" numFmtId="3">
      <sharedItems containsString="0" containsBlank="1" containsNumber="1" containsInteger="1" minValue="0" maxValue="0"/>
    </cacheField>
    <cacheField name="Academic Price5" numFmtId="3">
      <sharedItems containsString="0" containsBlank="1" containsNumber="1" containsInteger="1" minValue="0" maxValue="0"/>
    </cacheField>
    <cacheField name="CFI Price5" numFmtId="3">
      <sharedItems containsString="0" containsBlank="1" containsNumber="1" containsInteger="1" minValue="0" maxValue="0"/>
    </cacheField>
    <cacheField name="In Kind" numFmtId="3">
      <sharedItems containsString="0" containsBlank="1" containsNumber="1" containsInteger="1" minValue="0" maxValue="0"/>
    </cacheField>
    <cacheField name="Total Project Cost" numFmtId="3">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4">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4">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m/>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n v="0"/>
  </r>
  <r>
    <x v="0"/>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7">
  <r>
    <x v="0"/>
    <m/>
    <m/>
    <s v="Construction and renovation costs"/>
    <m/>
    <m/>
    <m/>
    <m/>
    <m/>
    <x v="0"/>
    <x v="0"/>
    <x v="0"/>
    <x v="0"/>
    <m/>
    <m/>
    <x v="0"/>
    <n v="0"/>
    <n v="0"/>
    <n v="0"/>
    <n v="0"/>
    <n v="0"/>
    <n v="0"/>
    <n v="0"/>
    <n v="0"/>
    <n v="0"/>
    <n v="0"/>
    <n v="0"/>
    <n v="0"/>
    <n v="0"/>
    <n v="0"/>
    <n v="0"/>
    <n v="0"/>
    <n v="0"/>
  </r>
  <r>
    <x v="0"/>
    <m/>
    <m/>
    <s v="Project Management Fees"/>
    <m/>
    <m/>
    <m/>
    <m/>
    <m/>
    <x v="0"/>
    <x v="0"/>
    <x v="0"/>
    <x v="0"/>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1"/>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7">
  <r>
    <x v="0"/>
    <m/>
    <m/>
    <s v="Construction and renovation costs"/>
    <m/>
    <m/>
    <m/>
    <m/>
    <m/>
    <x v="0"/>
    <x v="0"/>
    <x v="0"/>
    <x v="0"/>
    <m/>
    <m/>
    <x v="0"/>
    <n v="0"/>
    <n v="0"/>
    <n v="0"/>
    <n v="0"/>
    <n v="0"/>
    <n v="0"/>
    <n v="0"/>
    <n v="0"/>
    <n v="0"/>
    <n v="0"/>
    <n v="0"/>
    <n v="0"/>
    <n v="0"/>
    <n v="0"/>
    <n v="0"/>
    <n v="0"/>
    <n v="0"/>
  </r>
  <r>
    <x v="0"/>
    <m/>
    <m/>
    <s v="Project Management Fees"/>
    <m/>
    <m/>
    <m/>
    <m/>
    <m/>
    <x v="0"/>
    <x v="0"/>
    <x v="0"/>
    <x v="0"/>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0"/>
    <n v="0"/>
    <n v="0"/>
    <n v="0"/>
    <n v="0"/>
    <n v="0"/>
    <n v="0"/>
    <n v="0"/>
    <n v="0"/>
    <n v="0"/>
    <n v="0"/>
    <n v="0"/>
    <n v="0"/>
    <n v="0"/>
    <n v="0"/>
    <n v="0"/>
    <n v="0"/>
    <n v="0"/>
  </r>
  <r>
    <x v="1"/>
    <m/>
    <m/>
    <m/>
    <m/>
    <m/>
    <m/>
    <m/>
    <m/>
    <x v="0"/>
    <x v="0"/>
    <x v="0"/>
    <x v="1"/>
    <m/>
    <m/>
    <x v="1"/>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E84C231-360B-4C77-8EE0-9FA41ADFB605}" name="PivotTable4" cacheId="2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0:E11" firstHeaderRow="0" firstDataRow="1" firstDataCol="1" rowPageCount="2" colPageCount="1"/>
  <pivotFields count="33">
    <pivotField axis="axisPage" multipleItemSelectionAllowed="1" showAll="0">
      <items count="20">
        <item m="1" x="16"/>
        <item m="1" x="18"/>
        <item m="1" x="17"/>
        <item m="1" x="15"/>
        <item h="1" x="1"/>
        <item m="1" x="11"/>
        <item m="1" x="13"/>
        <item m="1" x="8"/>
        <item m="1" x="14"/>
        <item m="1" x="7"/>
        <item m="1" x="9"/>
        <item m="1" x="10"/>
        <item h="1" m="1" x="12"/>
        <item m="1" x="2"/>
        <item m="1" x="3"/>
        <item m="1" x="4"/>
        <item m="1" x="5"/>
        <item m="1" x="6"/>
        <item h="1" x="0"/>
        <item t="default"/>
      </items>
    </pivotField>
    <pivotField showAll="0"/>
    <pivotField showAll="0"/>
    <pivotField showAll="0"/>
    <pivotField dataField="1" showAll="0"/>
    <pivotField showAll="0"/>
    <pivotField showAll="0"/>
    <pivotField showAll="0"/>
    <pivotField showAll="0"/>
    <pivotField axis="axisRow" showAll="0">
      <items count="7">
        <item m="1" x="1"/>
        <item m="1" x="3"/>
        <item m="1" x="4"/>
        <item m="1" x="5"/>
        <item m="1" x="2"/>
        <item sd="0" x="0"/>
        <item t="default"/>
      </items>
    </pivotField>
    <pivotField axis="axisRow" showAll="0">
      <items count="26">
        <item m="1" x="1"/>
        <item m="1" x="2"/>
        <item m="1" x="3"/>
        <item m="1" x="4"/>
        <item m="1" x="6"/>
        <item m="1" x="7"/>
        <item m="1" x="8"/>
        <item m="1" x="9"/>
        <item m="1" x="10"/>
        <item m="1" x="12"/>
        <item m="1" x="13"/>
        <item m="1" x="14"/>
        <item m="1" x="15"/>
        <item m="1" x="16"/>
        <item m="1" x="17"/>
        <item m="1" x="18"/>
        <item m="1" x="19"/>
        <item m="1" x="20"/>
        <item m="1" x="21"/>
        <item m="1" x="22"/>
        <item m="1" x="23"/>
        <item m="1" x="24"/>
        <item m="1" x="5"/>
        <item m="1" x="11"/>
        <item x="0"/>
        <item t="default"/>
      </items>
    </pivotField>
    <pivotField axis="axisRow" showAll="0">
      <items count="26">
        <item m="1" x="18"/>
        <item m="1" x="3"/>
        <item m="1" x="17"/>
        <item m="1" x="21"/>
        <item m="1" x="5"/>
        <item m="1" x="11"/>
        <item m="1" x="2"/>
        <item m="1" x="13"/>
        <item m="1" x="16"/>
        <item m="1" x="14"/>
        <item m="1" x="15"/>
        <item m="1" x="9"/>
        <item m="1" x="6"/>
        <item m="1" x="8"/>
        <item m="1" x="23"/>
        <item m="1" x="1"/>
        <item m="1" x="4"/>
        <item m="1" x="24"/>
        <item m="1" x="19"/>
        <item m="1" x="22"/>
        <item m="1" x="10"/>
        <item m="1" x="20"/>
        <item m="1" x="7"/>
        <item m="1" x="12"/>
        <item x="0"/>
        <item t="default"/>
      </items>
    </pivotField>
    <pivotField axis="axisPage" showAll="0">
      <items count="5">
        <item m="1" x="2"/>
        <item m="1" x="3"/>
        <item x="1"/>
        <item x="0"/>
        <item t="default"/>
      </items>
    </pivotField>
    <pivotField showAll="0"/>
    <pivotField showAll="0"/>
    <pivotField axis="axisRow" showAll="0">
      <items count="8">
        <item x="0"/>
        <item x="1"/>
        <item m="1" x="2"/>
        <item m="1" x="3"/>
        <item m="1" x="4"/>
        <item m="1" x="5"/>
        <item m="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s>
  <rowFields count="4">
    <field x="9"/>
    <field x="15"/>
    <field x="10"/>
    <field x="11"/>
  </rowFields>
  <rowItems count="1">
    <i t="grand">
      <x/>
    </i>
  </rowItems>
  <colFields count="1">
    <field x="-2"/>
  </colFields>
  <colItems count="4">
    <i>
      <x/>
    </i>
    <i i="1">
      <x v="1"/>
    </i>
    <i i="2">
      <x v="2"/>
    </i>
    <i i="3">
      <x v="3"/>
    </i>
  </colItems>
  <pageFields count="2">
    <pageField fld="0" hier="-1"/>
    <pageField fld="12" hier="-1"/>
  </pageFields>
  <dataFields count="4">
    <dataField name="Sum of CFI Price5" fld="30" baseField="0" baseItem="0" numFmtId="164"/>
    <dataField name="Sum of In Kind" fld="31" baseField="0" baseItem="0" numFmtId="164"/>
    <dataField name="Sum of Total Project Cost" fld="32" baseField="0" baseItem="0" numFmtId="164"/>
    <dataField name="Sum of Qty" fld="4" baseField="0" baseItem="0"/>
  </dataFields>
  <formats count="6">
    <format dxfId="23">
      <pivotArea outline="0" collapsedLevelsAreSubtotals="1" fieldPosition="0">
        <references count="1">
          <reference field="4294967294" count="1" selected="0">
            <x v="0"/>
          </reference>
        </references>
      </pivotArea>
    </format>
    <format dxfId="22">
      <pivotArea dataOnly="0" labelOnly="1" outline="0" fieldPosition="0">
        <references count="1">
          <reference field="4294967294" count="1">
            <x v="0"/>
          </reference>
        </references>
      </pivotArea>
    </format>
    <format dxfId="21">
      <pivotArea outline="0" collapsedLevelsAreSubtotals="1" fieldPosition="0">
        <references count="1">
          <reference field="4294967294" count="1" selected="0">
            <x v="1"/>
          </reference>
        </references>
      </pivotArea>
    </format>
    <format dxfId="20">
      <pivotArea dataOnly="0" labelOnly="1" outline="0" fieldPosition="0">
        <references count="1">
          <reference field="4294967294" count="1">
            <x v="1"/>
          </reference>
        </references>
      </pivotArea>
    </format>
    <format dxfId="19">
      <pivotArea outline="0" collapsedLevelsAreSubtotals="1" fieldPosition="0">
        <references count="1">
          <reference field="4294967294" count="1" selected="0">
            <x v="2"/>
          </reference>
        </references>
      </pivotArea>
    </format>
    <format dxfId="18">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EDEC69F-47D1-4444-8FC4-FCBA6219510A}" name="PivotTable3" cacheId="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8:G20" firstHeaderRow="0" firstDataRow="1" firstDataCol="1"/>
  <pivotFields count="8">
    <pivotField axis="axisRow" showAll="0">
      <items count="6">
        <item m="1" x="1"/>
        <item m="1" x="4"/>
        <item m="1" x="2"/>
        <item m="1" x="3"/>
        <item x="0"/>
        <item t="default"/>
      </items>
    </pivotField>
    <pivotField showAll="0"/>
    <pivotField dataField="1" showAll="0"/>
    <pivotField dataField="1" showAll="0"/>
    <pivotField dataField="1" showAll="0"/>
    <pivotField dataField="1" showAll="0"/>
    <pivotField dataField="1" showAll="0"/>
    <pivotField dataField="1" showAll="0"/>
  </pivotFields>
  <rowFields count="1">
    <field x="0"/>
  </rowFields>
  <rowItems count="2">
    <i>
      <x v="4"/>
    </i>
    <i t="grand">
      <x/>
    </i>
  </rowItems>
  <colFields count="1">
    <field x="-2"/>
  </colFields>
  <colItems count="6">
    <i>
      <x/>
    </i>
    <i i="1">
      <x v="1"/>
    </i>
    <i i="2">
      <x v="2"/>
    </i>
    <i i="3">
      <x v="3"/>
    </i>
    <i i="4">
      <x v="4"/>
    </i>
    <i i="5">
      <x v="5"/>
    </i>
  </colItems>
  <dataFields count="6">
    <dataField name="Sum of Year 1" fld="2" baseField="0" baseItem="0"/>
    <dataField name="Sum of Year 2" fld="3" baseField="0" baseItem="0"/>
    <dataField name="Sum of Year 3" fld="4" baseField="0" baseItem="0"/>
    <dataField name="Sum of Year 4" fld="5" baseField="0" baseItem="0"/>
    <dataField name="Sum of Year 5" fld="6" baseField="0" baseItem="0"/>
    <dataField name="Sum of Total"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5A1A2FF-AAB2-4A30-B216-E08D76D46A0E}" name="PivotTable2"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G10" firstHeaderRow="0" firstDataRow="1" firstDataCol="1"/>
  <pivotFields count="8">
    <pivotField axis="axisRow" showAll="0">
      <items count="7">
        <item m="1" x="3"/>
        <item m="1" x="5"/>
        <item m="1" x="1"/>
        <item m="1" x="4"/>
        <item m="1" x="2"/>
        <item x="0"/>
        <item t="default"/>
      </items>
    </pivotField>
    <pivotField showAll="0"/>
    <pivotField dataField="1" showAll="0"/>
    <pivotField dataField="1" showAll="0"/>
    <pivotField dataField="1" showAll="0"/>
    <pivotField dataField="1" showAll="0"/>
    <pivotField dataField="1" showAll="0"/>
    <pivotField dataField="1" showAll="0"/>
  </pivotFields>
  <rowFields count="1">
    <field x="0"/>
  </rowFields>
  <rowItems count="2">
    <i>
      <x v="5"/>
    </i>
    <i t="grand">
      <x/>
    </i>
  </rowItems>
  <colFields count="1">
    <field x="-2"/>
  </colFields>
  <colItems count="6">
    <i>
      <x/>
    </i>
    <i i="1">
      <x v="1"/>
    </i>
    <i i="2">
      <x v="2"/>
    </i>
    <i i="3">
      <x v="3"/>
    </i>
    <i i="4">
      <x v="4"/>
    </i>
    <i i="5">
      <x v="5"/>
    </i>
  </colItems>
  <dataFields count="6">
    <dataField name="Sum of Year 1" fld="2" baseField="0" baseItem="0"/>
    <dataField name="Sum of Year 2" fld="3" baseField="0" baseItem="0"/>
    <dataField name="Sum of Year 3" fld="4" baseField="0" baseItem="0"/>
    <dataField name="Sum of Year 4" fld="5" baseField="0" baseItem="0"/>
    <dataField name="Sum of Year 5" fld="6" baseField="0" baseItem="0"/>
    <dataField name="Sum of total"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E1540C5-D654-454D-A7A4-D95448C722B1}" name="PivotTable9" cacheId="8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2:D13" firstHeaderRow="0" firstDataRow="1" firstDataCol="1"/>
  <pivotFields count="33">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
        <item m="1" x="2"/>
        <item m="1" x="3"/>
        <item h="1"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s>
  <rowFields count="1">
    <field x="12"/>
  </rowFields>
  <rowItems count="1">
    <i t="grand">
      <x/>
    </i>
  </rowItems>
  <colFields count="1">
    <field x="-2"/>
  </colFields>
  <colItems count="3">
    <i>
      <x/>
    </i>
    <i i="1">
      <x v="1"/>
    </i>
    <i i="2">
      <x v="2"/>
    </i>
  </colItems>
  <dataFields count="3">
    <dataField name="Sum of CFI Price5" fld="30" baseField="4" baseItem="0" numFmtId="4"/>
    <dataField name="Sum of In Kind" fld="31" baseField="4" baseItem="0" numFmtId="4"/>
    <dataField name="Sum of Total Project Cost" fld="32" baseField="4"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8653DDD-720E-4B0E-A506-BF800432CADF}" name="PivotTable7" cacheId="8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3:D34" firstHeaderRow="0" firstDataRow="1" firstDataCol="1"/>
  <pivotFields count="33">
    <pivotField showAll="0"/>
    <pivotField showAll="0"/>
    <pivotField showAll="0"/>
    <pivotField showAll="0"/>
    <pivotField showAll="0"/>
    <pivotField showAll="0"/>
    <pivotField showAll="0"/>
    <pivotField showAll="0"/>
    <pivotField showAll="0"/>
    <pivotField axis="axisRow" showAll="0" sortType="ascending">
      <items count="7">
        <item m="1" x="1"/>
        <item m="1" x="3"/>
        <item m="1" x="4"/>
        <item m="1" x="5"/>
        <item m="1" x="2"/>
        <item h="1" x="0"/>
        <item t="default"/>
      </items>
    </pivotField>
    <pivotField axis="axisRow" showAll="0">
      <items count="3">
        <item x="0"/>
        <item m="1" x="1"/>
        <item t="default"/>
      </items>
    </pivotField>
    <pivotField axis="axisRow" showAll="0">
      <items count="43">
        <item m="1" x="37"/>
        <item m="1" x="27"/>
        <item m="1" x="3"/>
        <item m="1" x="26"/>
        <item m="1" x="32"/>
        <item m="1" x="38"/>
        <item m="1" x="34"/>
        <item m="1" x="35"/>
        <item m="1" x="33"/>
        <item m="1" x="28"/>
        <item m="1" x="39"/>
        <item m="1" x="25"/>
        <item m="1" x="29"/>
        <item m="1" x="30"/>
        <item m="1" x="31"/>
        <item m="1" x="36"/>
        <item x="0"/>
        <item m="1" x="41"/>
        <item m="1" x="40"/>
        <item m="1" x="1"/>
        <item m="1" x="2"/>
        <item m="1" x="4"/>
        <item m="1" x="5"/>
        <item m="1" x="6"/>
        <item m="1" x="7"/>
        <item m="1" x="8"/>
        <item m="1" x="9"/>
        <item m="1" x="10"/>
        <item m="1" x="11"/>
        <item m="1" x="12"/>
        <item m="1" x="13"/>
        <item m="1" x="14"/>
        <item m="1" x="15"/>
        <item m="1" x="16"/>
        <item m="1" x="17"/>
        <item m="1" x="18"/>
        <item m="1" x="19"/>
        <item m="1" x="20"/>
        <item m="1" x="21"/>
        <item m="1" x="22"/>
        <item m="1" x="23"/>
        <item m="1" x="24"/>
        <item t="default"/>
      </items>
    </pivotField>
    <pivotField showAll="0"/>
    <pivotField showAll="0"/>
    <pivotField showAll="0"/>
    <pivotField axis="axisRow" showAll="0">
      <items count="8">
        <item x="0"/>
        <item x="1"/>
        <item m="1" x="2"/>
        <item m="1" x="3"/>
        <item m="1" x="4"/>
        <item m="1" x="5"/>
        <item m="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s>
  <rowFields count="4">
    <field x="9"/>
    <field x="15"/>
    <field x="10"/>
    <field x="11"/>
  </rowFields>
  <rowItems count="1">
    <i t="grand">
      <x/>
    </i>
  </rowItems>
  <colFields count="1">
    <field x="-2"/>
  </colFields>
  <colItems count="3">
    <i>
      <x/>
    </i>
    <i i="1">
      <x v="1"/>
    </i>
    <i i="2">
      <x v="2"/>
    </i>
  </colItems>
  <dataFields count="3">
    <dataField name="Sum of CFI Price5" fld="30" baseField="0" baseItem="0" numFmtId="4"/>
    <dataField name="Sum of In Kind" fld="31" baseField="0" baseItem="0" numFmtId="4"/>
    <dataField name="Sum of Total Project Cost" fld="32" baseField="0"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3E6E249-C323-40C1-8BC6-7C69C4A4C601}" name="PivotTable10" cacheId="8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3:L36" firstHeaderRow="1" firstDataRow="1" firstDataCol="1"/>
  <pivotFields count="33">
    <pivotField axis="axisRow" showAll="0" sortType="ascending">
      <items count="16">
        <item m="1" x="14"/>
        <item m="1" x="12"/>
        <item m="1" x="7"/>
        <item m="1" x="13"/>
        <item m="1" x="3"/>
        <item m="1" x="2"/>
        <item m="1" x="10"/>
        <item m="1" x="8"/>
        <item m="1" x="11"/>
        <item m="1" x="6"/>
        <item x="0"/>
        <item m="1" x="9"/>
        <item m="1" x="5"/>
        <item m="1" x="4"/>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0"/>
  </rowFields>
  <rowItems count="3">
    <i>
      <x v="10"/>
    </i>
    <i>
      <x v="14"/>
    </i>
    <i t="grand">
      <x/>
    </i>
  </rowItems>
  <colItems count="1">
    <i/>
  </colItems>
  <dataFields count="1">
    <dataField name="Sum of In Kind" fld="31" baseField="5" baseItem="0"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uoguelph.ca/research/for-researchers/funding/apply/CFI/JELF/cost-requirement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www.uoguelph.ca/research/for-researchers/funding/apply/CFI/JELF/cost-requirements" TargetMode="Externa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C40F4-EE65-43DB-82A0-D9599E3D0E47}">
  <sheetPr>
    <tabColor rgb="FF00B0F0"/>
  </sheetPr>
  <dimension ref="A1:F33"/>
  <sheetViews>
    <sheetView zoomScale="98" zoomScaleNormal="98" workbookViewId="0">
      <selection activeCell="B1" sqref="B1"/>
    </sheetView>
  </sheetViews>
  <sheetFormatPr defaultRowHeight="11.25" x14ac:dyDescent="0.2"/>
  <cols>
    <col min="1" max="1" width="4.7109375" style="90" customWidth="1"/>
    <col min="2" max="16384" width="9.140625" style="90"/>
  </cols>
  <sheetData>
    <row r="1" spans="1:6" x14ac:dyDescent="0.2">
      <c r="A1" s="91" t="s">
        <v>0</v>
      </c>
      <c r="B1" s="91"/>
      <c r="C1" s="91"/>
      <c r="D1" s="91"/>
      <c r="E1" s="91"/>
      <c r="F1" s="91"/>
    </row>
    <row r="3" spans="1:6" x14ac:dyDescent="0.2">
      <c r="A3" s="91" t="s">
        <v>1</v>
      </c>
      <c r="B3" s="91"/>
    </row>
    <row r="4" spans="1:6" x14ac:dyDescent="0.2">
      <c r="B4" s="90" t="s">
        <v>194</v>
      </c>
    </row>
    <row r="5" spans="1:6" s="176" customFormat="1" x14ac:dyDescent="0.2">
      <c r="B5" s="176" t="s">
        <v>189</v>
      </c>
    </row>
    <row r="7" spans="1:6" ht="13.5" customHeight="1" x14ac:dyDescent="0.2"/>
    <row r="8" spans="1:6" x14ac:dyDescent="0.2">
      <c r="A8" s="91" t="s">
        <v>104</v>
      </c>
      <c r="B8" s="91"/>
      <c r="C8" s="91"/>
      <c r="D8" s="91"/>
      <c r="E8" s="91"/>
    </row>
    <row r="9" spans="1:6" x14ac:dyDescent="0.2">
      <c r="A9" s="91"/>
      <c r="B9" s="90" t="s">
        <v>190</v>
      </c>
      <c r="C9" s="91"/>
      <c r="D9" s="91"/>
      <c r="E9" s="91"/>
    </row>
    <row r="10" spans="1:6" x14ac:dyDescent="0.2">
      <c r="B10" s="90" t="s">
        <v>127</v>
      </c>
    </row>
    <row r="11" spans="1:6" x14ac:dyDescent="0.2">
      <c r="B11" s="90" t="s">
        <v>191</v>
      </c>
    </row>
    <row r="12" spans="1:6" x14ac:dyDescent="0.2">
      <c r="B12" s="90" t="s">
        <v>128</v>
      </c>
    </row>
    <row r="13" spans="1:6" x14ac:dyDescent="0.2">
      <c r="B13" s="90" t="s">
        <v>192</v>
      </c>
    </row>
    <row r="14" spans="1:6" x14ac:dyDescent="0.2">
      <c r="B14" s="90" t="s">
        <v>2</v>
      </c>
    </row>
    <row r="15" spans="1:6" x14ac:dyDescent="0.2">
      <c r="B15" s="90" t="s">
        <v>129</v>
      </c>
    </row>
    <row r="16" spans="1:6" x14ac:dyDescent="0.2">
      <c r="B16" s="90" t="s">
        <v>130</v>
      </c>
    </row>
    <row r="17" spans="1:5" x14ac:dyDescent="0.2">
      <c r="B17" s="90" t="s">
        <v>193</v>
      </c>
    </row>
    <row r="19" spans="1:5" x14ac:dyDescent="0.2">
      <c r="A19" s="125" t="s">
        <v>103</v>
      </c>
      <c r="B19" s="76"/>
    </row>
    <row r="20" spans="1:5" x14ac:dyDescent="0.2">
      <c r="B20" s="126" t="s">
        <v>102</v>
      </c>
    </row>
    <row r="21" spans="1:5" x14ac:dyDescent="0.2">
      <c r="B21" s="126" t="s">
        <v>195</v>
      </c>
    </row>
    <row r="22" spans="1:5" x14ac:dyDescent="0.2">
      <c r="B22" s="126" t="s">
        <v>140</v>
      </c>
      <c r="C22" s="126"/>
    </row>
    <row r="23" spans="1:5" x14ac:dyDescent="0.2">
      <c r="B23" s="126"/>
      <c r="C23" s="126"/>
    </row>
    <row r="24" spans="1:5" s="176" customFormat="1" x14ac:dyDescent="0.2">
      <c r="A24" s="177" t="s">
        <v>139</v>
      </c>
      <c r="B24" s="177"/>
      <c r="C24" s="177"/>
      <c r="D24" s="177"/>
      <c r="E24" s="177"/>
    </row>
    <row r="25" spans="1:5" s="176" customFormat="1" x14ac:dyDescent="0.2">
      <c r="B25" s="176" t="s">
        <v>3</v>
      </c>
    </row>
    <row r="26" spans="1:5" s="176" customFormat="1" x14ac:dyDescent="0.2">
      <c r="B26" s="176" t="s">
        <v>187</v>
      </c>
    </row>
    <row r="27" spans="1:5" s="176" customFormat="1" x14ac:dyDescent="0.2">
      <c r="B27" s="176" t="s">
        <v>188</v>
      </c>
    </row>
    <row r="28" spans="1:5" s="176" customFormat="1" x14ac:dyDescent="0.2">
      <c r="B28" s="176" t="s">
        <v>5</v>
      </c>
    </row>
    <row r="29" spans="1:5" s="176" customFormat="1" x14ac:dyDescent="0.2">
      <c r="B29" s="176" t="s">
        <v>6</v>
      </c>
    </row>
    <row r="30" spans="1:5" s="176" customFormat="1" x14ac:dyDescent="0.2">
      <c r="B30" s="176" t="s">
        <v>196</v>
      </c>
    </row>
    <row r="31" spans="1:5" s="176" customFormat="1" x14ac:dyDescent="0.2">
      <c r="B31" s="176" t="s">
        <v>197</v>
      </c>
    </row>
    <row r="33" spans="1:1" x14ac:dyDescent="0.2">
      <c r="A33" s="91" t="s">
        <v>182</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EB763-45EA-4BF6-A5A9-E0003CCE576B}">
  <dimension ref="A1:B56"/>
  <sheetViews>
    <sheetView zoomScale="95" zoomScaleNormal="95" workbookViewId="0">
      <selection activeCell="B1" sqref="B1"/>
    </sheetView>
  </sheetViews>
  <sheetFormatPr defaultRowHeight="12.75" x14ac:dyDescent="0.2"/>
  <cols>
    <col min="1" max="1" width="5.5703125" style="23" customWidth="1"/>
    <col min="2" max="2" width="107" style="23" customWidth="1"/>
    <col min="3" max="16384" width="9.140625" style="23"/>
  </cols>
  <sheetData>
    <row r="1" spans="1:2" x14ac:dyDescent="0.2">
      <c r="B1" s="131" t="s">
        <v>126</v>
      </c>
    </row>
    <row r="2" spans="1:2" ht="25.5" x14ac:dyDescent="0.2">
      <c r="B2" s="129" t="s">
        <v>132</v>
      </c>
    </row>
    <row r="3" spans="1:2" x14ac:dyDescent="0.2">
      <c r="B3" s="128"/>
    </row>
    <row r="4" spans="1:2" x14ac:dyDescent="0.2">
      <c r="A4" s="130" t="b">
        <v>0</v>
      </c>
      <c r="B4" s="23" t="s">
        <v>206</v>
      </c>
    </row>
    <row r="5" spans="1:2" x14ac:dyDescent="0.2">
      <c r="A5" s="130" t="b">
        <v>0</v>
      </c>
      <c r="B5" s="23" t="s">
        <v>198</v>
      </c>
    </row>
    <row r="6" spans="1:2" x14ac:dyDescent="0.2">
      <c r="A6" s="130" t="b">
        <v>0</v>
      </c>
      <c r="B6" s="23" t="s">
        <v>199</v>
      </c>
    </row>
    <row r="7" spans="1:2" x14ac:dyDescent="0.2">
      <c r="A7" s="130" t="b">
        <v>0</v>
      </c>
      <c r="B7" s="23" t="s">
        <v>200</v>
      </c>
    </row>
    <row r="8" spans="1:2" x14ac:dyDescent="0.2">
      <c r="A8" s="130" t="b">
        <v>0</v>
      </c>
      <c r="B8" s="23" t="s">
        <v>201</v>
      </c>
    </row>
    <row r="9" spans="1:2" x14ac:dyDescent="0.2">
      <c r="A9" s="130" t="b">
        <v>0</v>
      </c>
      <c r="B9" s="23" t="s">
        <v>131</v>
      </c>
    </row>
    <row r="10" spans="1:2" x14ac:dyDescent="0.2">
      <c r="A10" s="130" t="b">
        <v>0</v>
      </c>
      <c r="B10" s="23" t="s">
        <v>202</v>
      </c>
    </row>
    <row r="11" spans="1:2" x14ac:dyDescent="0.2">
      <c r="A11" s="130" t="b">
        <v>0</v>
      </c>
      <c r="B11" s="23" t="s">
        <v>203</v>
      </c>
    </row>
    <row r="12" spans="1:2" x14ac:dyDescent="0.2">
      <c r="A12" s="130" t="b">
        <v>0</v>
      </c>
      <c r="B12" s="23" t="s">
        <v>204</v>
      </c>
    </row>
    <row r="13" spans="1:2" x14ac:dyDescent="0.2">
      <c r="A13" s="130" t="b">
        <v>0</v>
      </c>
      <c r="B13" s="23" t="s">
        <v>205</v>
      </c>
    </row>
    <row r="14" spans="1:2" x14ac:dyDescent="0.2">
      <c r="A14" s="130" t="b">
        <v>0</v>
      </c>
      <c r="B14" s="23" t="s">
        <v>207</v>
      </c>
    </row>
    <row r="16" spans="1:2" x14ac:dyDescent="0.2">
      <c r="B16" s="153" t="s">
        <v>173</v>
      </c>
    </row>
    <row r="17" spans="1:2" x14ac:dyDescent="0.2">
      <c r="A17" s="130" t="b">
        <v>0</v>
      </c>
      <c r="B17" s="23" t="s">
        <v>208</v>
      </c>
    </row>
    <row r="18" spans="1:2" x14ac:dyDescent="0.2">
      <c r="A18" s="130" t="b">
        <v>0</v>
      </c>
      <c r="B18" s="23" t="s">
        <v>209</v>
      </c>
    </row>
    <row r="19" spans="1:2" x14ac:dyDescent="0.2">
      <c r="A19" s="130" t="b">
        <v>0</v>
      </c>
      <c r="B19" s="23" t="s">
        <v>210</v>
      </c>
    </row>
    <row r="20" spans="1:2" ht="41.25" customHeight="1" x14ac:dyDescent="0.2">
      <c r="A20" s="161" t="b">
        <v>0</v>
      </c>
      <c r="B20" s="127" t="s">
        <v>174</v>
      </c>
    </row>
    <row r="21" spans="1:2" x14ac:dyDescent="0.2">
      <c r="B21" s="127"/>
    </row>
    <row r="22" spans="1:2" hidden="1" x14ac:dyDescent="0.2"/>
    <row r="23" spans="1:2" hidden="1" x14ac:dyDescent="0.2">
      <c r="B23" s="148" t="s">
        <v>141</v>
      </c>
    </row>
    <row r="24" spans="1:2" hidden="1" x14ac:dyDescent="0.2">
      <c r="B24" s="149" t="s">
        <v>142</v>
      </c>
    </row>
    <row r="25" spans="1:2" hidden="1" x14ac:dyDescent="0.2">
      <c r="B25" s="148" t="s">
        <v>143</v>
      </c>
    </row>
    <row r="26" spans="1:2" hidden="1" x14ac:dyDescent="0.2">
      <c r="B26" s="149" t="s">
        <v>144</v>
      </c>
    </row>
    <row r="27" spans="1:2" hidden="1" x14ac:dyDescent="0.2">
      <c r="B27" s="149" t="s">
        <v>145</v>
      </c>
    </row>
    <row r="28" spans="1:2" hidden="1" x14ac:dyDescent="0.2">
      <c r="B28" s="150" t="s">
        <v>146</v>
      </c>
    </row>
    <row r="29" spans="1:2" hidden="1" x14ac:dyDescent="0.2">
      <c r="B29" s="151" t="s">
        <v>147</v>
      </c>
    </row>
    <row r="30" spans="1:2" hidden="1" x14ac:dyDescent="0.2">
      <c r="B30" s="151" t="s">
        <v>148</v>
      </c>
    </row>
    <row r="31" spans="1:2" hidden="1" x14ac:dyDescent="0.2">
      <c r="B31" s="150" t="s">
        <v>149</v>
      </c>
    </row>
    <row r="32" spans="1:2" hidden="1" x14ac:dyDescent="0.2">
      <c r="B32" s="152" t="s">
        <v>150</v>
      </c>
    </row>
    <row r="33" spans="2:2" hidden="1" x14ac:dyDescent="0.2">
      <c r="B33" s="150" t="s">
        <v>151</v>
      </c>
    </row>
    <row r="34" spans="2:2" hidden="1" x14ac:dyDescent="0.2">
      <c r="B34" s="151" t="s">
        <v>152</v>
      </c>
    </row>
    <row r="35" spans="2:2" hidden="1" x14ac:dyDescent="0.2">
      <c r="B35" s="148" t="s">
        <v>153</v>
      </c>
    </row>
    <row r="36" spans="2:2" hidden="1" x14ac:dyDescent="0.2">
      <c r="B36" s="149" t="s">
        <v>154</v>
      </c>
    </row>
    <row r="37" spans="2:2" hidden="1" x14ac:dyDescent="0.2">
      <c r="B37" s="149" t="s">
        <v>155</v>
      </c>
    </row>
    <row r="38" spans="2:2" hidden="1" x14ac:dyDescent="0.2">
      <c r="B38" s="148" t="s">
        <v>163</v>
      </c>
    </row>
    <row r="39" spans="2:2" hidden="1" x14ac:dyDescent="0.2">
      <c r="B39" s="149" t="s">
        <v>164</v>
      </c>
    </row>
    <row r="40" spans="2:2" hidden="1" x14ac:dyDescent="0.2">
      <c r="B40" s="148" t="s">
        <v>156</v>
      </c>
    </row>
    <row r="41" spans="2:2" hidden="1" x14ac:dyDescent="0.2">
      <c r="B41" s="149" t="s">
        <v>157</v>
      </c>
    </row>
    <row r="42" spans="2:2" hidden="1" x14ac:dyDescent="0.2">
      <c r="B42" s="149" t="s">
        <v>158</v>
      </c>
    </row>
    <row r="43" spans="2:2" hidden="1" x14ac:dyDescent="0.2">
      <c r="B43" s="149" t="s">
        <v>159</v>
      </c>
    </row>
    <row r="44" spans="2:2" hidden="1" x14ac:dyDescent="0.2">
      <c r="B44" s="149" t="s">
        <v>160</v>
      </c>
    </row>
    <row r="45" spans="2:2" hidden="1" x14ac:dyDescent="0.2">
      <c r="B45" s="148" t="s">
        <v>161</v>
      </c>
    </row>
    <row r="46" spans="2:2" hidden="1" x14ac:dyDescent="0.2">
      <c r="B46" s="149" t="s">
        <v>162</v>
      </c>
    </row>
    <row r="47" spans="2:2" hidden="1" x14ac:dyDescent="0.2">
      <c r="B47" s="148" t="s">
        <v>165</v>
      </c>
    </row>
    <row r="48" spans="2:2" hidden="1" x14ac:dyDescent="0.2">
      <c r="B48" s="149" t="s">
        <v>166</v>
      </c>
    </row>
    <row r="49" spans="2:2" hidden="1" x14ac:dyDescent="0.2">
      <c r="B49" s="148" t="s">
        <v>167</v>
      </c>
    </row>
    <row r="50" spans="2:2" hidden="1" x14ac:dyDescent="0.2">
      <c r="B50" s="149" t="s">
        <v>168</v>
      </c>
    </row>
    <row r="51" spans="2:2" hidden="1" x14ac:dyDescent="0.2">
      <c r="B51" s="148" t="s">
        <v>169</v>
      </c>
    </row>
    <row r="52" spans="2:2" hidden="1" x14ac:dyDescent="0.2">
      <c r="B52" s="148" t="s">
        <v>170</v>
      </c>
    </row>
    <row r="53" spans="2:2" hidden="1" x14ac:dyDescent="0.2">
      <c r="B53" s="149" t="s">
        <v>133</v>
      </c>
    </row>
    <row r="54" spans="2:2" hidden="1" x14ac:dyDescent="0.2">
      <c r="B54" s="148" t="s">
        <v>171</v>
      </c>
    </row>
    <row r="55" spans="2:2" hidden="1" x14ac:dyDescent="0.2">
      <c r="B55" s="149" t="s">
        <v>172</v>
      </c>
    </row>
    <row r="56" spans="2:2" hidden="1" x14ac:dyDescent="0.2"/>
  </sheetData>
  <hyperlinks>
    <hyperlink ref="B32" r:id="rId1" display="https://www.uoguelph.ca/research/for-researchers/funding/apply/CFI/JELF/cost-requirements" xr:uid="{74360695-EF89-4FB1-8BBD-81C803B5428E}"/>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26249-20F9-47DB-B74F-C4E32C9BC521}">
  <sheetPr>
    <tabColor rgb="FFFFFF00"/>
  </sheetPr>
  <dimension ref="A1:AI503"/>
  <sheetViews>
    <sheetView tabSelected="1" zoomScaleNormal="100" workbookViewId="0">
      <selection activeCell="N19" sqref="N19"/>
    </sheetView>
  </sheetViews>
  <sheetFormatPr defaultColWidth="9.140625" defaultRowHeight="11.25" x14ac:dyDescent="0.2"/>
  <cols>
    <col min="1" max="1" width="29.7109375" style="64" customWidth="1"/>
    <col min="2" max="2" width="40.140625" style="64" customWidth="1"/>
    <col min="3" max="3" width="21.28515625" style="68" customWidth="1"/>
    <col min="4" max="4" width="16.85546875" style="68" customWidth="1"/>
    <col min="5" max="5" width="12.85546875" style="66" bestFit="1" customWidth="1"/>
    <col min="6" max="6" width="32.5703125" style="68" customWidth="1"/>
    <col min="7" max="7" width="8.28515625" style="66" customWidth="1"/>
    <col min="8" max="8" width="14.140625" style="164" customWidth="1"/>
    <col min="9" max="9" width="13.85546875" style="164" customWidth="1"/>
    <col min="10" max="10" width="12.42578125" style="164" customWidth="1"/>
    <col min="11" max="11" width="19" style="70" customWidth="1"/>
    <col min="12" max="12" width="16.28515625" style="66" customWidth="1"/>
    <col min="13" max="13" width="22.7109375" style="66" customWidth="1"/>
    <col min="14" max="14" width="37.140625" style="68" customWidth="1"/>
    <col min="15" max="15" width="25.42578125" style="68" bestFit="1" customWidth="1"/>
    <col min="16" max="16" width="15.42578125" style="66" bestFit="1" customWidth="1"/>
    <col min="17" max="17" width="17" style="66" customWidth="1"/>
    <col min="18" max="18" width="35.85546875" style="87" customWidth="1"/>
    <col min="19" max="21" width="25" style="88" hidden="1" customWidth="1"/>
    <col min="22" max="24" width="24.7109375" style="88" hidden="1" customWidth="1"/>
    <col min="25" max="30" width="18.42578125" style="88" hidden="1" customWidth="1"/>
    <col min="31" max="32" width="10.140625" style="88" customWidth="1"/>
    <col min="33" max="33" width="27.7109375" style="88" bestFit="1" customWidth="1"/>
    <col min="34" max="34" width="17.5703125" style="88" customWidth="1"/>
    <col min="35" max="35" width="17" style="88" customWidth="1"/>
    <col min="36" max="16384" width="9.140625" style="64"/>
  </cols>
  <sheetData>
    <row r="1" spans="1:35" x14ac:dyDescent="0.2">
      <c r="A1" s="122" t="s">
        <v>121</v>
      </c>
      <c r="B1" s="147"/>
      <c r="F1" s="157" t="s">
        <v>212</v>
      </c>
      <c r="H1" s="113"/>
      <c r="I1" s="113"/>
      <c r="J1" s="113"/>
      <c r="R1" s="101"/>
      <c r="S1" s="92"/>
      <c r="T1" s="92"/>
      <c r="U1" s="92"/>
      <c r="V1" s="92"/>
      <c r="W1" s="92"/>
      <c r="X1" s="92"/>
      <c r="Y1" s="92"/>
      <c r="Z1" s="92"/>
      <c r="AA1" s="92"/>
      <c r="AB1" s="92"/>
      <c r="AC1" s="92"/>
      <c r="AD1" s="92"/>
      <c r="AE1" s="92"/>
      <c r="AF1" s="92"/>
      <c r="AG1" s="92"/>
      <c r="AH1" s="92"/>
      <c r="AI1" s="92"/>
    </row>
    <row r="2" spans="1:35" ht="12" thickBot="1" x14ac:dyDescent="0.25">
      <c r="A2" s="122" t="s">
        <v>122</v>
      </c>
      <c r="B2" s="121"/>
      <c r="G2" s="91"/>
      <c r="H2" s="90"/>
      <c r="I2" s="113"/>
      <c r="J2" s="113"/>
      <c r="R2" s="101"/>
      <c r="S2" s="92"/>
      <c r="T2" s="92"/>
      <c r="U2" s="92"/>
      <c r="V2" s="92"/>
      <c r="W2" s="92"/>
      <c r="X2" s="92"/>
      <c r="Y2" s="92"/>
      <c r="Z2" s="92"/>
      <c r="AA2" s="92"/>
      <c r="AB2" s="92"/>
      <c r="AC2" s="92"/>
      <c r="AD2" s="92"/>
      <c r="AE2" s="92"/>
      <c r="AF2" s="92"/>
      <c r="AG2" s="116" t="s">
        <v>135</v>
      </c>
      <c r="AH2" s="91"/>
      <c r="AI2" s="90"/>
    </row>
    <row r="3" spans="1:35" ht="12" thickBot="1" x14ac:dyDescent="0.25">
      <c r="A3" s="122" t="s">
        <v>123</v>
      </c>
      <c r="B3" s="120"/>
      <c r="F3" s="94" t="s">
        <v>90</v>
      </c>
      <c r="G3" s="95" t="s">
        <v>91</v>
      </c>
      <c r="H3" s="96" t="s">
        <v>16</v>
      </c>
      <c r="I3" s="113"/>
      <c r="J3" s="163" t="s">
        <v>176</v>
      </c>
      <c r="K3" s="64"/>
      <c r="L3" s="68"/>
      <c r="R3" s="101"/>
      <c r="S3" s="92"/>
      <c r="T3" s="92"/>
      <c r="U3" s="92"/>
      <c r="V3" s="92"/>
      <c r="W3" s="92"/>
      <c r="X3" s="92"/>
      <c r="Y3" s="92"/>
      <c r="Z3" s="92"/>
      <c r="AA3" s="92"/>
      <c r="AB3" s="92"/>
      <c r="AC3" s="92"/>
      <c r="AD3" s="92"/>
      <c r="AE3" s="92"/>
      <c r="AF3" s="92"/>
      <c r="AG3" s="94" t="s">
        <v>90</v>
      </c>
      <c r="AH3" s="95" t="s">
        <v>91</v>
      </c>
      <c r="AI3" s="96" t="s">
        <v>16</v>
      </c>
    </row>
    <row r="4" spans="1:35" ht="11.25" customHeight="1" x14ac:dyDescent="0.2">
      <c r="C4" s="133"/>
      <c r="D4" s="134"/>
      <c r="F4" s="97" t="s">
        <v>136</v>
      </c>
      <c r="G4" s="98">
        <f t="shared" ref="G4:H8" si="0">AH4</f>
        <v>0</v>
      </c>
      <c r="H4" s="78" t="e">
        <f t="shared" si="0"/>
        <v>#DIV/0!</v>
      </c>
      <c r="I4" s="113"/>
      <c r="J4" s="174" t="s">
        <v>178</v>
      </c>
      <c r="K4" s="174"/>
      <c r="L4" s="174"/>
      <c r="M4" s="174"/>
      <c r="N4" s="174"/>
      <c r="R4" s="101"/>
      <c r="S4" s="92"/>
      <c r="T4" s="92"/>
      <c r="U4" s="92"/>
      <c r="V4" s="92"/>
      <c r="W4" s="92"/>
      <c r="X4" s="92"/>
      <c r="Y4" s="92"/>
      <c r="Z4" s="92"/>
      <c r="AA4" s="92"/>
      <c r="AB4" s="92"/>
      <c r="AC4" s="92"/>
      <c r="AD4" s="92"/>
      <c r="AE4" s="92"/>
      <c r="AF4" s="92"/>
      <c r="AG4" s="97" t="s">
        <v>136</v>
      </c>
      <c r="AH4" s="98">
        <f>IF(AI15*0.4&gt;B3,B3,AI15*0.4)</f>
        <v>0</v>
      </c>
      <c r="AI4" s="78" t="e">
        <f>AH4/AI15</f>
        <v>#DIV/0!</v>
      </c>
    </row>
    <row r="5" spans="1:35" x14ac:dyDescent="0.2">
      <c r="F5" s="97" t="s">
        <v>17</v>
      </c>
      <c r="G5" s="98">
        <f t="shared" si="0"/>
        <v>0</v>
      </c>
      <c r="H5" s="78" t="e">
        <f t="shared" si="0"/>
        <v>#DIV/0!</v>
      </c>
      <c r="I5" s="107"/>
      <c r="J5" s="175" t="s">
        <v>179</v>
      </c>
      <c r="K5" s="175"/>
      <c r="L5" s="175"/>
      <c r="M5" s="175"/>
      <c r="N5" s="175"/>
      <c r="R5" s="101"/>
      <c r="S5" s="92"/>
      <c r="T5" s="92"/>
      <c r="U5" s="92"/>
      <c r="V5" s="92"/>
      <c r="W5" s="92"/>
      <c r="X5" s="92"/>
      <c r="Y5" s="92"/>
      <c r="Z5" s="92"/>
      <c r="AA5" s="92"/>
      <c r="AB5" s="92"/>
      <c r="AC5" s="92"/>
      <c r="AD5" s="92"/>
      <c r="AE5" s="92"/>
      <c r="AF5" s="92"/>
      <c r="AG5" s="97" t="s">
        <v>17</v>
      </c>
      <c r="AH5" s="98">
        <f>AH4</f>
        <v>0</v>
      </c>
      <c r="AI5" s="78" t="e">
        <f>AH5/AI15</f>
        <v>#DIV/0!</v>
      </c>
    </row>
    <row r="6" spans="1:35" ht="21.75" customHeight="1" x14ac:dyDescent="0.2">
      <c r="A6" s="137" t="s">
        <v>93</v>
      </c>
      <c r="B6" s="158" t="s">
        <v>124</v>
      </c>
      <c r="C6" s="137" t="s">
        <v>91</v>
      </c>
      <c r="E6" s="155"/>
      <c r="F6" s="97" t="s">
        <v>18</v>
      </c>
      <c r="G6" s="98">
        <f t="shared" si="0"/>
        <v>0</v>
      </c>
      <c r="H6" s="78" t="e">
        <f t="shared" si="0"/>
        <v>#DIV/0!</v>
      </c>
      <c r="I6" s="107"/>
      <c r="J6" s="163" t="s">
        <v>177</v>
      </c>
      <c r="K6" s="64"/>
      <c r="L6" s="68"/>
      <c r="R6" s="101"/>
      <c r="S6" s="92"/>
      <c r="T6" s="92"/>
      <c r="U6" s="92"/>
      <c r="V6" s="92"/>
      <c r="W6" s="92"/>
      <c r="X6" s="92"/>
      <c r="Y6" s="92"/>
      <c r="Z6" s="92"/>
      <c r="AA6" s="92"/>
      <c r="AB6" s="92"/>
      <c r="AC6" s="92"/>
      <c r="AD6" s="92"/>
      <c r="AE6" s="92"/>
      <c r="AF6" s="92"/>
      <c r="AG6" s="97" t="s">
        <v>18</v>
      </c>
      <c r="AH6" s="98">
        <f>AH15</f>
        <v>0</v>
      </c>
      <c r="AI6" s="78" t="e">
        <f>AH6/AI15</f>
        <v>#DIV/0!</v>
      </c>
    </row>
    <row r="7" spans="1:35" ht="11.25" customHeight="1" x14ac:dyDescent="0.2">
      <c r="A7" s="162" t="s">
        <v>92</v>
      </c>
      <c r="B7" s="114"/>
      <c r="C7" s="124"/>
      <c r="E7" s="155"/>
      <c r="F7" s="154" t="s">
        <v>134</v>
      </c>
      <c r="G7" s="98">
        <f t="shared" si="0"/>
        <v>0</v>
      </c>
      <c r="H7" s="78" t="e">
        <f t="shared" si="0"/>
        <v>#DIV/0!</v>
      </c>
      <c r="I7" s="107"/>
      <c r="J7" s="174" t="s">
        <v>180</v>
      </c>
      <c r="K7" s="174"/>
      <c r="L7" s="174"/>
      <c r="M7" s="174"/>
      <c r="N7" s="174"/>
      <c r="P7" s="71"/>
      <c r="Q7" s="64"/>
      <c r="R7" s="132"/>
      <c r="S7" s="90"/>
      <c r="T7" s="64"/>
      <c r="U7" s="64"/>
      <c r="V7" s="64"/>
      <c r="W7" s="90"/>
      <c r="X7" s="90"/>
      <c r="Y7" s="90"/>
      <c r="Z7" s="92"/>
      <c r="AA7" s="92"/>
      <c r="AB7" s="92"/>
      <c r="AC7" s="92"/>
      <c r="AD7" s="92"/>
      <c r="AE7" s="92"/>
      <c r="AF7" s="92"/>
      <c r="AG7" s="97" t="s">
        <v>134</v>
      </c>
      <c r="AH7" s="98">
        <f>AI15-AH4-AH5-AH6</f>
        <v>0</v>
      </c>
      <c r="AI7" s="78" t="e">
        <f>AH7/AI15</f>
        <v>#DIV/0!</v>
      </c>
    </row>
    <row r="8" spans="1:35" ht="12" thickBot="1" x14ac:dyDescent="0.25">
      <c r="A8" s="162" t="s">
        <v>92</v>
      </c>
      <c r="B8" s="114"/>
      <c r="C8" s="124"/>
      <c r="E8" s="155"/>
      <c r="F8" s="102" t="s">
        <v>94</v>
      </c>
      <c r="G8" s="103">
        <f t="shared" si="0"/>
        <v>0</v>
      </c>
      <c r="H8" s="79" t="e">
        <f t="shared" si="0"/>
        <v>#DIV/0!</v>
      </c>
      <c r="I8" s="107"/>
      <c r="J8" s="174"/>
      <c r="K8" s="174"/>
      <c r="L8" s="174"/>
      <c r="M8" s="174"/>
      <c r="N8" s="174"/>
      <c r="O8" s="64"/>
      <c r="P8" s="64"/>
      <c r="Q8" s="64"/>
      <c r="R8" s="93"/>
      <c r="S8" s="90"/>
      <c r="T8" s="64"/>
      <c r="U8" s="64"/>
      <c r="V8" s="64"/>
      <c r="W8" s="90"/>
      <c r="X8" s="90"/>
      <c r="Y8" s="90"/>
      <c r="Z8" s="90"/>
      <c r="AA8" s="90"/>
      <c r="AB8" s="90"/>
      <c r="AC8" s="90"/>
      <c r="AD8" s="90"/>
      <c r="AE8" s="92"/>
      <c r="AF8" s="92"/>
      <c r="AG8" s="102" t="s">
        <v>94</v>
      </c>
      <c r="AH8" s="103">
        <f>SUM(AH4:AH7)</f>
        <v>0</v>
      </c>
      <c r="AI8" s="79" t="e">
        <f>SUM(AI4:AI7)</f>
        <v>#DIV/0!</v>
      </c>
    </row>
    <row r="9" spans="1:35" x14ac:dyDescent="0.2">
      <c r="A9" s="162" t="s">
        <v>92</v>
      </c>
      <c r="B9" s="114"/>
      <c r="C9" s="124"/>
      <c r="E9" s="156"/>
      <c r="F9" s="90"/>
      <c r="G9" s="104"/>
      <c r="H9" s="75"/>
      <c r="I9" s="107"/>
      <c r="J9" s="174"/>
      <c r="K9" s="174"/>
      <c r="L9" s="174"/>
      <c r="M9" s="174"/>
      <c r="N9" s="174"/>
      <c r="O9" s="64"/>
      <c r="P9" s="64"/>
      <c r="Q9" s="64"/>
      <c r="R9" s="93"/>
      <c r="S9" s="90"/>
      <c r="T9" s="64"/>
      <c r="U9" s="64"/>
      <c r="V9" s="64"/>
      <c r="W9" s="90"/>
      <c r="X9" s="90"/>
      <c r="Y9" s="90"/>
      <c r="Z9" s="90"/>
      <c r="AA9" s="90"/>
      <c r="AB9" s="90"/>
      <c r="AC9" s="90"/>
      <c r="AD9" s="90"/>
      <c r="AE9" s="92"/>
      <c r="AF9" s="92"/>
      <c r="AG9" s="90"/>
      <c r="AH9" s="104"/>
      <c r="AI9" s="75"/>
    </row>
    <row r="10" spans="1:35" x14ac:dyDescent="0.2">
      <c r="A10" s="162" t="s">
        <v>92</v>
      </c>
      <c r="B10" s="114"/>
      <c r="C10" s="124"/>
      <c r="E10" s="77"/>
      <c r="F10" s="90" t="s">
        <v>96</v>
      </c>
      <c r="G10" s="104">
        <f>AH10</f>
        <v>0</v>
      </c>
      <c r="H10" s="159" t="e">
        <f>AI10</f>
        <v>#DIV/0!</v>
      </c>
      <c r="I10" s="107"/>
      <c r="J10" s="174"/>
      <c r="K10" s="174"/>
      <c r="L10" s="174"/>
      <c r="M10" s="174"/>
      <c r="N10" s="174"/>
      <c r="O10" s="64"/>
      <c r="P10" s="64"/>
      <c r="Q10" s="64"/>
      <c r="R10" s="93"/>
      <c r="S10" s="90"/>
      <c r="T10" s="64"/>
      <c r="U10" s="64"/>
      <c r="V10" s="64"/>
      <c r="W10" s="90"/>
      <c r="X10" s="99"/>
      <c r="Y10" s="90"/>
      <c r="Z10" s="90"/>
      <c r="AA10" s="90"/>
      <c r="AB10" s="90"/>
      <c r="AC10" s="90"/>
      <c r="AD10" s="90"/>
      <c r="AE10" s="90"/>
      <c r="AF10" s="90"/>
      <c r="AG10" s="90" t="s">
        <v>96</v>
      </c>
      <c r="AH10" s="104">
        <f>AH4</f>
        <v>0</v>
      </c>
      <c r="AI10" s="80" t="e">
        <f>AH10/AH8</f>
        <v>#DIV/0!</v>
      </c>
    </row>
    <row r="11" spans="1:35" x14ac:dyDescent="0.2">
      <c r="A11" s="173"/>
      <c r="B11" s="173"/>
      <c r="C11" s="119">
        <f>SUM(C7:E10)</f>
        <v>0</v>
      </c>
      <c r="E11" s="77"/>
      <c r="F11" s="90" t="s">
        <v>95</v>
      </c>
      <c r="G11" s="104">
        <f>AH11</f>
        <v>0</v>
      </c>
      <c r="H11" s="80" t="e">
        <f>AI11</f>
        <v>#DIV/0!</v>
      </c>
      <c r="I11" s="107"/>
      <c r="J11" s="107"/>
      <c r="O11" s="64"/>
      <c r="P11" s="64"/>
      <c r="Q11" s="64"/>
      <c r="R11" s="93"/>
      <c r="S11" s="90"/>
      <c r="T11" s="64"/>
      <c r="U11" s="64"/>
      <c r="V11" s="64"/>
      <c r="W11" s="90"/>
      <c r="X11" s="100"/>
      <c r="Y11" s="90"/>
      <c r="Z11" s="90"/>
      <c r="AA11" s="90"/>
      <c r="AB11" s="90"/>
      <c r="AC11" s="90"/>
      <c r="AD11" s="90"/>
      <c r="AE11" s="90"/>
      <c r="AF11" s="90"/>
      <c r="AG11" s="90" t="s">
        <v>95</v>
      </c>
      <c r="AH11" s="104">
        <f>AH5+AH6+AH7</f>
        <v>0</v>
      </c>
      <c r="AI11" s="80" t="e">
        <f>AH11/AH8</f>
        <v>#DIV/0!</v>
      </c>
    </row>
    <row r="12" spans="1:35" ht="12" thickBot="1" x14ac:dyDescent="0.25">
      <c r="B12" s="66"/>
      <c r="C12" s="107"/>
      <c r="D12" s="107"/>
      <c r="E12" s="108"/>
      <c r="F12" s="64"/>
      <c r="G12" s="64"/>
      <c r="H12" s="64"/>
      <c r="I12" s="107"/>
      <c r="J12" s="107"/>
      <c r="O12" s="64"/>
      <c r="P12" s="64"/>
      <c r="Q12" s="64"/>
      <c r="R12" s="93"/>
      <c r="S12" s="90"/>
      <c r="T12" s="64"/>
      <c r="U12" s="64"/>
      <c r="V12" s="64"/>
      <c r="W12" s="90"/>
      <c r="X12" s="100"/>
      <c r="Y12" s="90"/>
      <c r="Z12" s="90"/>
      <c r="AA12" s="90"/>
      <c r="AB12" s="90"/>
      <c r="AC12" s="90"/>
      <c r="AD12" s="90"/>
      <c r="AE12" s="90"/>
      <c r="AF12" s="90"/>
      <c r="AG12" s="64"/>
      <c r="AH12" s="64"/>
      <c r="AI12" s="64"/>
    </row>
    <row r="13" spans="1:35" ht="12" thickBot="1" x14ac:dyDescent="0.25">
      <c r="B13" s="117" t="s">
        <v>125</v>
      </c>
      <c r="C13" s="118">
        <f>AH7</f>
        <v>0</v>
      </c>
      <c r="E13" s="108"/>
      <c r="F13" s="64"/>
      <c r="G13" s="64"/>
      <c r="H13" s="64"/>
      <c r="I13" s="107"/>
      <c r="J13" s="107"/>
      <c r="O13" s="64"/>
      <c r="P13" s="64"/>
      <c r="Q13" s="64"/>
      <c r="R13" s="101"/>
      <c r="S13" s="90"/>
      <c r="T13" s="64"/>
      <c r="U13" s="64"/>
      <c r="V13" s="64"/>
      <c r="W13" s="90"/>
      <c r="X13" s="90"/>
      <c r="Y13" s="90"/>
      <c r="Z13" s="90"/>
      <c r="AA13" s="90"/>
      <c r="AB13" s="90"/>
      <c r="AC13" s="90"/>
      <c r="AD13" s="90"/>
      <c r="AE13" s="90"/>
      <c r="AF13" s="90"/>
      <c r="AG13" s="64"/>
      <c r="AH13" s="64"/>
      <c r="AI13" s="64"/>
    </row>
    <row r="14" spans="1:35" ht="22.5" x14ac:dyDescent="0.2">
      <c r="A14" s="163"/>
      <c r="F14" s="89" t="s">
        <v>137</v>
      </c>
      <c r="G14" s="89" t="s">
        <v>19</v>
      </c>
      <c r="H14" s="89" t="s">
        <v>20</v>
      </c>
      <c r="I14" s="107"/>
      <c r="J14" s="107"/>
      <c r="Q14" s="64"/>
      <c r="R14" s="101"/>
      <c r="S14" s="90"/>
      <c r="T14" s="64"/>
      <c r="U14" s="64"/>
      <c r="V14" s="64"/>
      <c r="W14" s="90"/>
      <c r="X14" s="90"/>
      <c r="Y14" s="76"/>
      <c r="Z14" s="76"/>
      <c r="AA14" s="76"/>
      <c r="AB14" s="76"/>
      <c r="AC14" s="105"/>
      <c r="AD14" s="105"/>
      <c r="AE14" s="90"/>
      <c r="AF14" s="90"/>
      <c r="AG14" s="89" t="s">
        <v>137</v>
      </c>
      <c r="AH14" s="89" t="s">
        <v>19</v>
      </c>
      <c r="AI14" s="89" t="s">
        <v>20</v>
      </c>
    </row>
    <row r="15" spans="1:35" x14ac:dyDescent="0.2">
      <c r="A15" s="174"/>
      <c r="B15" s="174"/>
      <c r="C15" s="174"/>
      <c r="D15" s="64"/>
      <c r="F15" s="160">
        <f>AG15</f>
        <v>0</v>
      </c>
      <c r="G15" s="160">
        <f t="shared" ref="G15:H15" si="1">AH15</f>
        <v>0</v>
      </c>
      <c r="H15" s="160">
        <f t="shared" si="1"/>
        <v>0</v>
      </c>
      <c r="I15" s="107"/>
      <c r="J15" s="107"/>
      <c r="Q15" s="64"/>
      <c r="R15" s="101"/>
      <c r="S15" s="90"/>
      <c r="T15" s="64"/>
      <c r="U15" s="64"/>
      <c r="V15" s="64"/>
      <c r="W15" s="90"/>
      <c r="X15" s="90"/>
      <c r="Y15" s="76"/>
      <c r="Z15" s="76"/>
      <c r="AA15" s="76"/>
      <c r="AB15" s="76"/>
      <c r="AC15" s="105"/>
      <c r="AD15" s="105"/>
      <c r="AE15" s="90"/>
      <c r="AF15" s="90"/>
      <c r="AG15" s="160">
        <f>SUM(AG18:AG503)</f>
        <v>0</v>
      </c>
      <c r="AH15" s="160">
        <f>SUM(AH18:AH503)</f>
        <v>0</v>
      </c>
      <c r="AI15" s="160">
        <f>SUM(AI18:AI503)</f>
        <v>0</v>
      </c>
    </row>
    <row r="16" spans="1:35" ht="33.75" x14ac:dyDescent="0.2">
      <c r="B16" s="135" t="s">
        <v>109</v>
      </c>
      <c r="C16" s="135" t="s">
        <v>108</v>
      </c>
      <c r="D16" s="85"/>
      <c r="E16" s="86"/>
      <c r="H16" s="109"/>
      <c r="I16" s="109"/>
      <c r="J16" s="109"/>
      <c r="K16" s="123" t="s">
        <v>120</v>
      </c>
      <c r="L16" s="136" t="s">
        <v>110</v>
      </c>
      <c r="M16" s="85"/>
      <c r="N16" s="64"/>
      <c r="O16" s="85"/>
      <c r="P16" s="64"/>
      <c r="Q16" s="86"/>
      <c r="R16" s="92"/>
      <c r="S16" s="92"/>
      <c r="T16" s="92"/>
      <c r="U16" s="115"/>
      <c r="V16" s="171" t="s">
        <v>22</v>
      </c>
      <c r="W16" s="171"/>
      <c r="X16" s="171"/>
      <c r="Y16" s="171" t="s">
        <v>23</v>
      </c>
      <c r="Z16" s="172"/>
      <c r="AA16" s="172"/>
      <c r="AB16" s="171" t="s">
        <v>24</v>
      </c>
      <c r="AC16" s="171"/>
      <c r="AD16" s="171"/>
      <c r="AE16" s="169" t="s">
        <v>138</v>
      </c>
      <c r="AF16" s="170"/>
      <c r="AG16" s="170"/>
      <c r="AH16" s="170"/>
      <c r="AI16" s="170"/>
    </row>
    <row r="17" spans="1:35" s="146" customFormat="1" ht="33.75" x14ac:dyDescent="0.2">
      <c r="A17" s="138" t="s">
        <v>106</v>
      </c>
      <c r="B17" s="139" t="s">
        <v>107</v>
      </c>
      <c r="C17" s="140" t="s">
        <v>35</v>
      </c>
      <c r="D17" s="140" t="s">
        <v>36</v>
      </c>
      <c r="E17" s="140" t="s">
        <v>89</v>
      </c>
      <c r="F17" s="140" t="s">
        <v>118</v>
      </c>
      <c r="G17" s="140" t="s">
        <v>25</v>
      </c>
      <c r="H17" s="165" t="s">
        <v>26</v>
      </c>
      <c r="I17" s="165" t="s">
        <v>27</v>
      </c>
      <c r="J17" s="165" t="s">
        <v>28</v>
      </c>
      <c r="K17" s="141" t="s">
        <v>29</v>
      </c>
      <c r="L17" s="142" t="s">
        <v>82</v>
      </c>
      <c r="M17" s="142" t="s">
        <v>88</v>
      </c>
      <c r="N17" s="142" t="s">
        <v>100</v>
      </c>
      <c r="O17" s="142" t="s">
        <v>117</v>
      </c>
      <c r="P17" s="143" t="s">
        <v>119</v>
      </c>
      <c r="Q17" s="142" t="s">
        <v>37</v>
      </c>
      <c r="R17" s="144" t="s">
        <v>101</v>
      </c>
      <c r="S17" s="145" t="s">
        <v>30</v>
      </c>
      <c r="T17" s="145" t="s">
        <v>31</v>
      </c>
      <c r="U17" s="145" t="s">
        <v>32</v>
      </c>
      <c r="V17" s="145" t="s">
        <v>26</v>
      </c>
      <c r="W17" s="145" t="s">
        <v>27</v>
      </c>
      <c r="X17" s="145" t="s">
        <v>28</v>
      </c>
      <c r="Y17" s="145" t="s">
        <v>26</v>
      </c>
      <c r="Z17" s="145" t="s">
        <v>27</v>
      </c>
      <c r="AA17" s="145" t="s">
        <v>28</v>
      </c>
      <c r="AB17" s="145" t="s">
        <v>26</v>
      </c>
      <c r="AC17" s="145" t="s">
        <v>27</v>
      </c>
      <c r="AD17" s="145" t="s">
        <v>28</v>
      </c>
      <c r="AE17" s="145" t="s">
        <v>26</v>
      </c>
      <c r="AF17" s="145" t="s">
        <v>27</v>
      </c>
      <c r="AG17" s="145" t="s">
        <v>28</v>
      </c>
      <c r="AH17" s="145" t="s">
        <v>33</v>
      </c>
      <c r="AI17" s="145" t="s">
        <v>34</v>
      </c>
    </row>
    <row r="18" spans="1:35" s="66" customFormat="1" ht="22.5" x14ac:dyDescent="0.2">
      <c r="C18" s="69" t="s">
        <v>185</v>
      </c>
      <c r="D18" s="69"/>
      <c r="F18" s="81" t="s">
        <v>183</v>
      </c>
      <c r="G18" s="69"/>
      <c r="H18" s="166"/>
      <c r="I18" s="166"/>
      <c r="J18" s="166"/>
      <c r="K18" s="110"/>
      <c r="L18" s="69"/>
      <c r="M18" s="69"/>
      <c r="N18" s="72"/>
      <c r="O18" s="68" t="s">
        <v>114</v>
      </c>
      <c r="P18" s="69"/>
      <c r="Q18" s="69"/>
      <c r="R18" s="87" t="e">
        <f>VLOOKUP(L18, 'Line Items Summary'!A:B, 2, FALSE)</f>
        <v>#N/A</v>
      </c>
      <c r="S18" s="88">
        <f t="shared" ref="S18:S81" si="2">H18*$K18</f>
        <v>0</v>
      </c>
      <c r="T18" s="88">
        <f t="shared" ref="T18:T81" si="3">I18*$K18</f>
        <v>0</v>
      </c>
      <c r="U18" s="88">
        <f t="shared" ref="U18:U81" si="4">J18*$K18</f>
        <v>0</v>
      </c>
      <c r="V18" s="88">
        <f t="shared" ref="V18:V81" si="5">$G18*S18</f>
        <v>0</v>
      </c>
      <c r="W18" s="88">
        <f t="shared" ref="W18:W81" si="6">$G18*T18</f>
        <v>0</v>
      </c>
      <c r="X18" s="88">
        <f t="shared" ref="X18:X81" si="7">$G18*U18</f>
        <v>0</v>
      </c>
      <c r="Y18" s="88">
        <f t="shared" ref="Y18:Y81" si="8">V18*1.05</f>
        <v>0</v>
      </c>
      <c r="Z18" s="88">
        <f t="shared" ref="Z18:Z81" si="9">W18*1.05</f>
        <v>0</v>
      </c>
      <c r="AA18" s="88">
        <f t="shared" ref="AA18:AA81" si="10">X18*1.05</f>
        <v>0</v>
      </c>
      <c r="AB18" s="88">
        <f t="shared" ref="AB18:AB81" si="11">Y18*0.0341</f>
        <v>0</v>
      </c>
      <c r="AC18" s="88">
        <f t="shared" ref="AC18:AC81" si="12">Z18*0.0341</f>
        <v>0</v>
      </c>
      <c r="AD18" s="88">
        <f t="shared" ref="AD18:AD81" si="13">AA18*0.0341</f>
        <v>0</v>
      </c>
      <c r="AE18" s="88">
        <f t="shared" ref="AE18:AE81" si="14">Y18+AB18</f>
        <v>0</v>
      </c>
      <c r="AF18" s="88">
        <f t="shared" ref="AF18:AF81" si="15">Z18+AC18</f>
        <v>0</v>
      </c>
      <c r="AG18" s="88">
        <f t="shared" ref="AG18:AG81" si="16">AA18+AD18</f>
        <v>0</v>
      </c>
      <c r="AH18" s="88">
        <f t="shared" ref="AH18:AH81" si="17">Z18-AA18</f>
        <v>0</v>
      </c>
      <c r="AI18" s="88">
        <f t="shared" ref="AI18:AI81" si="18">AG18+AH18</f>
        <v>0</v>
      </c>
    </row>
    <row r="19" spans="1:35" s="66" customFormat="1" ht="22.5" x14ac:dyDescent="0.2">
      <c r="C19" s="69" t="s">
        <v>185</v>
      </c>
      <c r="D19" s="69"/>
      <c r="F19" s="112" t="s">
        <v>184</v>
      </c>
      <c r="G19" s="69"/>
      <c r="H19" s="166"/>
      <c r="I19" s="166"/>
      <c r="J19" s="166"/>
      <c r="K19" s="110"/>
      <c r="L19" s="69"/>
      <c r="M19" s="69"/>
      <c r="N19" s="72"/>
      <c r="O19" s="68" t="s">
        <v>114</v>
      </c>
      <c r="P19" s="69"/>
      <c r="Q19" s="69"/>
      <c r="R19" s="87" t="e">
        <f>VLOOKUP(L19, 'Line Items Summary'!A:B, 2, FALSE)</f>
        <v>#N/A</v>
      </c>
      <c r="S19" s="88">
        <f t="shared" si="2"/>
        <v>0</v>
      </c>
      <c r="T19" s="88">
        <f t="shared" si="3"/>
        <v>0</v>
      </c>
      <c r="U19" s="88">
        <f t="shared" si="4"/>
        <v>0</v>
      </c>
      <c r="V19" s="88">
        <f t="shared" si="5"/>
        <v>0</v>
      </c>
      <c r="W19" s="88">
        <f t="shared" si="6"/>
        <v>0</v>
      </c>
      <c r="X19" s="88">
        <f t="shared" si="7"/>
        <v>0</v>
      </c>
      <c r="Y19" s="88">
        <f t="shared" si="8"/>
        <v>0</v>
      </c>
      <c r="Z19" s="88">
        <f t="shared" si="9"/>
        <v>0</v>
      </c>
      <c r="AA19" s="88">
        <f t="shared" si="10"/>
        <v>0</v>
      </c>
      <c r="AB19" s="88">
        <f>Y19*0</f>
        <v>0</v>
      </c>
      <c r="AC19" s="88">
        <f>Z19*0</f>
        <v>0</v>
      </c>
      <c r="AD19" s="88">
        <f>AA19*0</f>
        <v>0</v>
      </c>
      <c r="AE19" s="88">
        <f t="shared" si="14"/>
        <v>0</v>
      </c>
      <c r="AF19" s="88">
        <f t="shared" si="15"/>
        <v>0</v>
      </c>
      <c r="AG19" s="88">
        <f t="shared" si="16"/>
        <v>0</v>
      </c>
      <c r="AH19" s="88">
        <f t="shared" si="17"/>
        <v>0</v>
      </c>
      <c r="AI19" s="88">
        <f t="shared" si="18"/>
        <v>0</v>
      </c>
    </row>
    <row r="20" spans="1:35" s="66" customFormat="1" x14ac:dyDescent="0.2">
      <c r="C20" s="69"/>
      <c r="D20" s="69"/>
      <c r="F20" s="112"/>
      <c r="G20" s="69"/>
      <c r="H20" s="166"/>
      <c r="I20" s="166"/>
      <c r="J20" s="166"/>
      <c r="K20" s="110"/>
      <c r="L20" s="69"/>
      <c r="M20" s="69"/>
      <c r="N20" s="72"/>
      <c r="O20" s="68"/>
      <c r="P20" s="69"/>
      <c r="Q20" s="69"/>
      <c r="R20" s="87" t="e">
        <f>VLOOKUP(L20, 'Line Items Summary'!A:B, 2, FALSE)</f>
        <v>#N/A</v>
      </c>
      <c r="S20" s="88">
        <f t="shared" si="2"/>
        <v>0</v>
      </c>
      <c r="T20" s="88">
        <f t="shared" si="3"/>
        <v>0</v>
      </c>
      <c r="U20" s="88">
        <f t="shared" si="4"/>
        <v>0</v>
      </c>
      <c r="V20" s="88">
        <f t="shared" si="5"/>
        <v>0</v>
      </c>
      <c r="W20" s="88">
        <f t="shared" si="6"/>
        <v>0</v>
      </c>
      <c r="X20" s="88">
        <f t="shared" si="7"/>
        <v>0</v>
      </c>
      <c r="Y20" s="88">
        <f t="shared" si="8"/>
        <v>0</v>
      </c>
      <c r="Z20" s="88">
        <f t="shared" si="9"/>
        <v>0</v>
      </c>
      <c r="AA20" s="88">
        <f t="shared" si="10"/>
        <v>0</v>
      </c>
      <c r="AB20" s="88">
        <f t="shared" si="11"/>
        <v>0</v>
      </c>
      <c r="AC20" s="88">
        <f t="shared" si="12"/>
        <v>0</v>
      </c>
      <c r="AD20" s="88">
        <f t="shared" si="13"/>
        <v>0</v>
      </c>
      <c r="AE20" s="88">
        <f t="shared" si="14"/>
        <v>0</v>
      </c>
      <c r="AF20" s="88">
        <f t="shared" si="15"/>
        <v>0</v>
      </c>
      <c r="AG20" s="88">
        <f t="shared" si="16"/>
        <v>0</v>
      </c>
      <c r="AH20" s="88">
        <f t="shared" si="17"/>
        <v>0</v>
      </c>
      <c r="AI20" s="88">
        <f t="shared" si="18"/>
        <v>0</v>
      </c>
    </row>
    <row r="21" spans="1:35" s="66" customFormat="1" x14ac:dyDescent="0.2">
      <c r="C21" s="69"/>
      <c r="D21" s="69"/>
      <c r="F21" s="112"/>
      <c r="G21" s="69"/>
      <c r="H21" s="166"/>
      <c r="I21" s="166"/>
      <c r="J21" s="166"/>
      <c r="K21" s="110"/>
      <c r="L21" s="69"/>
      <c r="M21" s="69"/>
      <c r="N21" s="72"/>
      <c r="O21" s="68"/>
      <c r="P21" s="69"/>
      <c r="Q21" s="69"/>
      <c r="R21" s="87" t="e">
        <f>VLOOKUP(L21, 'Line Items Summary'!A:B, 2, FALSE)</f>
        <v>#N/A</v>
      </c>
      <c r="S21" s="88">
        <f t="shared" si="2"/>
        <v>0</v>
      </c>
      <c r="T21" s="88">
        <f t="shared" si="3"/>
        <v>0</v>
      </c>
      <c r="U21" s="88">
        <f t="shared" si="4"/>
        <v>0</v>
      </c>
      <c r="V21" s="88">
        <f t="shared" si="5"/>
        <v>0</v>
      </c>
      <c r="W21" s="88">
        <f t="shared" si="6"/>
        <v>0</v>
      </c>
      <c r="X21" s="88">
        <f t="shared" si="7"/>
        <v>0</v>
      </c>
      <c r="Y21" s="88">
        <f t="shared" si="8"/>
        <v>0</v>
      </c>
      <c r="Z21" s="88">
        <f t="shared" si="9"/>
        <v>0</v>
      </c>
      <c r="AA21" s="88">
        <f t="shared" si="10"/>
        <v>0</v>
      </c>
      <c r="AB21" s="88">
        <f t="shared" si="11"/>
        <v>0</v>
      </c>
      <c r="AC21" s="88">
        <f t="shared" si="12"/>
        <v>0</v>
      </c>
      <c r="AD21" s="88">
        <f t="shared" si="13"/>
        <v>0</v>
      </c>
      <c r="AE21" s="88">
        <f t="shared" si="14"/>
        <v>0</v>
      </c>
      <c r="AF21" s="88">
        <f t="shared" si="15"/>
        <v>0</v>
      </c>
      <c r="AG21" s="88">
        <f t="shared" si="16"/>
        <v>0</v>
      </c>
      <c r="AH21" s="88">
        <f t="shared" si="17"/>
        <v>0</v>
      </c>
      <c r="AI21" s="88">
        <f t="shared" si="18"/>
        <v>0</v>
      </c>
    </row>
    <row r="22" spans="1:35" s="66" customFormat="1" x14ac:dyDescent="0.2">
      <c r="C22" s="69"/>
      <c r="D22" s="69"/>
      <c r="F22" s="112"/>
      <c r="G22" s="69"/>
      <c r="H22" s="166"/>
      <c r="I22" s="166"/>
      <c r="J22" s="166"/>
      <c r="K22" s="110"/>
      <c r="L22" s="69"/>
      <c r="M22" s="69"/>
      <c r="N22" s="72"/>
      <c r="O22" s="68"/>
      <c r="P22" s="69"/>
      <c r="Q22" s="69"/>
      <c r="R22" s="87" t="e">
        <f>VLOOKUP(L22, 'Line Items Summary'!A:B, 2, FALSE)</f>
        <v>#N/A</v>
      </c>
      <c r="S22" s="88">
        <f t="shared" si="2"/>
        <v>0</v>
      </c>
      <c r="T22" s="88">
        <f t="shared" si="3"/>
        <v>0</v>
      </c>
      <c r="U22" s="88">
        <f t="shared" si="4"/>
        <v>0</v>
      </c>
      <c r="V22" s="88">
        <f t="shared" si="5"/>
        <v>0</v>
      </c>
      <c r="W22" s="88">
        <f t="shared" si="6"/>
        <v>0</v>
      </c>
      <c r="X22" s="88">
        <f t="shared" si="7"/>
        <v>0</v>
      </c>
      <c r="Y22" s="88">
        <f t="shared" si="8"/>
        <v>0</v>
      </c>
      <c r="Z22" s="88">
        <f t="shared" si="9"/>
        <v>0</v>
      </c>
      <c r="AA22" s="88">
        <f t="shared" si="10"/>
        <v>0</v>
      </c>
      <c r="AB22" s="88">
        <f t="shared" si="11"/>
        <v>0</v>
      </c>
      <c r="AC22" s="88">
        <f t="shared" si="12"/>
        <v>0</v>
      </c>
      <c r="AD22" s="88">
        <f t="shared" si="13"/>
        <v>0</v>
      </c>
      <c r="AE22" s="88">
        <f t="shared" si="14"/>
        <v>0</v>
      </c>
      <c r="AF22" s="88">
        <f t="shared" si="15"/>
        <v>0</v>
      </c>
      <c r="AG22" s="88">
        <f t="shared" si="16"/>
        <v>0</v>
      </c>
      <c r="AH22" s="88">
        <f t="shared" si="17"/>
        <v>0</v>
      </c>
      <c r="AI22" s="88">
        <f t="shared" si="18"/>
        <v>0</v>
      </c>
    </row>
    <row r="23" spans="1:35" s="66" customFormat="1" x14ac:dyDescent="0.2">
      <c r="C23" s="69"/>
      <c r="D23" s="69"/>
      <c r="F23" s="112"/>
      <c r="G23" s="69"/>
      <c r="H23" s="166"/>
      <c r="I23" s="166"/>
      <c r="J23" s="166"/>
      <c r="K23" s="110"/>
      <c r="L23" s="69"/>
      <c r="M23" s="69"/>
      <c r="N23" s="72"/>
      <c r="O23" s="68"/>
      <c r="P23" s="69"/>
      <c r="Q23" s="69"/>
      <c r="R23" s="87" t="e">
        <f>VLOOKUP(L23, 'Line Items Summary'!A:B, 2, FALSE)</f>
        <v>#N/A</v>
      </c>
      <c r="S23" s="88">
        <f t="shared" si="2"/>
        <v>0</v>
      </c>
      <c r="T23" s="88">
        <f t="shared" si="3"/>
        <v>0</v>
      </c>
      <c r="U23" s="88">
        <f t="shared" si="4"/>
        <v>0</v>
      </c>
      <c r="V23" s="88">
        <f t="shared" si="5"/>
        <v>0</v>
      </c>
      <c r="W23" s="88">
        <f t="shared" si="6"/>
        <v>0</v>
      </c>
      <c r="X23" s="88">
        <f t="shared" si="7"/>
        <v>0</v>
      </c>
      <c r="Y23" s="88">
        <f t="shared" si="8"/>
        <v>0</v>
      </c>
      <c r="Z23" s="88">
        <f t="shared" si="9"/>
        <v>0</v>
      </c>
      <c r="AA23" s="88">
        <f t="shared" si="10"/>
        <v>0</v>
      </c>
      <c r="AB23" s="88">
        <f t="shared" si="11"/>
        <v>0</v>
      </c>
      <c r="AC23" s="88">
        <f t="shared" si="12"/>
        <v>0</v>
      </c>
      <c r="AD23" s="88">
        <f t="shared" si="13"/>
        <v>0</v>
      </c>
      <c r="AE23" s="88">
        <f t="shared" si="14"/>
        <v>0</v>
      </c>
      <c r="AF23" s="88">
        <f t="shared" si="15"/>
        <v>0</v>
      </c>
      <c r="AG23" s="88">
        <f t="shared" si="16"/>
        <v>0</v>
      </c>
      <c r="AH23" s="88">
        <f t="shared" si="17"/>
        <v>0</v>
      </c>
      <c r="AI23" s="88">
        <f t="shared" si="18"/>
        <v>0</v>
      </c>
    </row>
    <row r="24" spans="1:35" s="66" customFormat="1" x14ac:dyDescent="0.2">
      <c r="C24" s="69"/>
      <c r="D24" s="69"/>
      <c r="F24" s="112"/>
      <c r="G24" s="69"/>
      <c r="H24" s="166"/>
      <c r="I24" s="166"/>
      <c r="J24" s="166"/>
      <c r="K24" s="110"/>
      <c r="L24" s="69"/>
      <c r="M24" s="69"/>
      <c r="N24" s="72"/>
      <c r="O24" s="68"/>
      <c r="P24" s="69"/>
      <c r="Q24" s="69"/>
      <c r="R24" s="87" t="e">
        <f>VLOOKUP(L24, 'Line Items Summary'!A:B, 2, FALSE)</f>
        <v>#N/A</v>
      </c>
      <c r="S24" s="88">
        <f t="shared" si="2"/>
        <v>0</v>
      </c>
      <c r="T24" s="88">
        <f t="shared" si="3"/>
        <v>0</v>
      </c>
      <c r="U24" s="88">
        <f t="shared" si="4"/>
        <v>0</v>
      </c>
      <c r="V24" s="88">
        <f t="shared" si="5"/>
        <v>0</v>
      </c>
      <c r="W24" s="88">
        <f t="shared" si="6"/>
        <v>0</v>
      </c>
      <c r="X24" s="88">
        <f t="shared" si="7"/>
        <v>0</v>
      </c>
      <c r="Y24" s="88">
        <f t="shared" si="8"/>
        <v>0</v>
      </c>
      <c r="Z24" s="88">
        <f t="shared" si="9"/>
        <v>0</v>
      </c>
      <c r="AA24" s="88">
        <f t="shared" si="10"/>
        <v>0</v>
      </c>
      <c r="AB24" s="88">
        <f t="shared" si="11"/>
        <v>0</v>
      </c>
      <c r="AC24" s="88">
        <f t="shared" si="12"/>
        <v>0</v>
      </c>
      <c r="AD24" s="88">
        <f t="shared" si="13"/>
        <v>0</v>
      </c>
      <c r="AE24" s="88">
        <f t="shared" si="14"/>
        <v>0</v>
      </c>
      <c r="AF24" s="88">
        <f t="shared" si="15"/>
        <v>0</v>
      </c>
      <c r="AG24" s="88">
        <f t="shared" si="16"/>
        <v>0</v>
      </c>
      <c r="AH24" s="88">
        <f t="shared" si="17"/>
        <v>0</v>
      </c>
      <c r="AI24" s="88">
        <f t="shared" si="18"/>
        <v>0</v>
      </c>
    </row>
    <row r="25" spans="1:35" s="66" customFormat="1" x14ac:dyDescent="0.2">
      <c r="C25" s="69"/>
      <c r="D25" s="69"/>
      <c r="F25" s="112"/>
      <c r="G25" s="69"/>
      <c r="H25" s="166"/>
      <c r="I25" s="166"/>
      <c r="J25" s="166"/>
      <c r="K25" s="110"/>
      <c r="L25" s="69"/>
      <c r="M25" s="69"/>
      <c r="N25" s="72"/>
      <c r="O25" s="68"/>
      <c r="P25" s="69"/>
      <c r="Q25" s="69"/>
      <c r="R25" s="87" t="e">
        <f>VLOOKUP(L25, 'Line Items Summary'!A:B, 2, FALSE)</f>
        <v>#N/A</v>
      </c>
      <c r="S25" s="88">
        <f t="shared" si="2"/>
        <v>0</v>
      </c>
      <c r="T25" s="88">
        <f t="shared" si="3"/>
        <v>0</v>
      </c>
      <c r="U25" s="88">
        <f t="shared" si="4"/>
        <v>0</v>
      </c>
      <c r="V25" s="88">
        <f t="shared" si="5"/>
        <v>0</v>
      </c>
      <c r="W25" s="88">
        <f t="shared" si="6"/>
        <v>0</v>
      </c>
      <c r="X25" s="88">
        <f t="shared" si="7"/>
        <v>0</v>
      </c>
      <c r="Y25" s="88">
        <f t="shared" si="8"/>
        <v>0</v>
      </c>
      <c r="Z25" s="88">
        <f t="shared" si="9"/>
        <v>0</v>
      </c>
      <c r="AA25" s="88">
        <f t="shared" si="10"/>
        <v>0</v>
      </c>
      <c r="AB25" s="88">
        <f t="shared" si="11"/>
        <v>0</v>
      </c>
      <c r="AC25" s="88">
        <f t="shared" si="12"/>
        <v>0</v>
      </c>
      <c r="AD25" s="88">
        <f t="shared" si="13"/>
        <v>0</v>
      </c>
      <c r="AE25" s="88">
        <f t="shared" si="14"/>
        <v>0</v>
      </c>
      <c r="AF25" s="88">
        <f t="shared" si="15"/>
        <v>0</v>
      </c>
      <c r="AG25" s="88">
        <f t="shared" si="16"/>
        <v>0</v>
      </c>
      <c r="AH25" s="88">
        <f t="shared" si="17"/>
        <v>0</v>
      </c>
      <c r="AI25" s="88">
        <f t="shared" si="18"/>
        <v>0</v>
      </c>
    </row>
    <row r="26" spans="1:35" s="66" customFormat="1" x14ac:dyDescent="0.2">
      <c r="C26" s="69"/>
      <c r="D26" s="69"/>
      <c r="F26" s="112"/>
      <c r="G26" s="69"/>
      <c r="H26" s="167"/>
      <c r="I26" s="167"/>
      <c r="J26" s="166"/>
      <c r="K26" s="110"/>
      <c r="L26" s="69"/>
      <c r="M26" s="69"/>
      <c r="N26" s="72"/>
      <c r="O26" s="68"/>
      <c r="P26" s="69"/>
      <c r="Q26" s="69"/>
      <c r="R26" s="87" t="e">
        <f>VLOOKUP(L26, 'Line Items Summary'!A:B, 2, FALSE)</f>
        <v>#N/A</v>
      </c>
      <c r="S26" s="88">
        <f t="shared" si="2"/>
        <v>0</v>
      </c>
      <c r="T26" s="88">
        <f t="shared" si="3"/>
        <v>0</v>
      </c>
      <c r="U26" s="88">
        <f t="shared" si="4"/>
        <v>0</v>
      </c>
      <c r="V26" s="88">
        <f t="shared" si="5"/>
        <v>0</v>
      </c>
      <c r="W26" s="88">
        <f t="shared" si="6"/>
        <v>0</v>
      </c>
      <c r="X26" s="88">
        <f t="shared" si="7"/>
        <v>0</v>
      </c>
      <c r="Y26" s="88">
        <f t="shared" si="8"/>
        <v>0</v>
      </c>
      <c r="Z26" s="88">
        <f t="shared" si="9"/>
        <v>0</v>
      </c>
      <c r="AA26" s="88">
        <f t="shared" si="10"/>
        <v>0</v>
      </c>
      <c r="AB26" s="88">
        <f t="shared" si="11"/>
        <v>0</v>
      </c>
      <c r="AC26" s="88">
        <f t="shared" si="12"/>
        <v>0</v>
      </c>
      <c r="AD26" s="88">
        <f t="shared" si="13"/>
        <v>0</v>
      </c>
      <c r="AE26" s="88">
        <f t="shared" si="14"/>
        <v>0</v>
      </c>
      <c r="AF26" s="88">
        <f t="shared" si="15"/>
        <v>0</v>
      </c>
      <c r="AG26" s="88">
        <f t="shared" si="16"/>
        <v>0</v>
      </c>
      <c r="AH26" s="88">
        <f t="shared" si="17"/>
        <v>0</v>
      </c>
      <c r="AI26" s="88">
        <f t="shared" si="18"/>
        <v>0</v>
      </c>
    </row>
    <row r="27" spans="1:35" s="66" customFormat="1" x14ac:dyDescent="0.2">
      <c r="C27" s="69"/>
      <c r="D27" s="69"/>
      <c r="F27" s="112"/>
      <c r="G27" s="69"/>
      <c r="H27" s="167"/>
      <c r="I27" s="167"/>
      <c r="J27" s="166"/>
      <c r="K27" s="110"/>
      <c r="L27" s="69"/>
      <c r="M27" s="69"/>
      <c r="N27" s="72"/>
      <c r="O27" s="68"/>
      <c r="P27" s="69"/>
      <c r="Q27" s="69"/>
      <c r="R27" s="87" t="e">
        <f>VLOOKUP(L27, 'Line Items Summary'!A:B, 2, FALSE)</f>
        <v>#N/A</v>
      </c>
      <c r="S27" s="88">
        <f t="shared" si="2"/>
        <v>0</v>
      </c>
      <c r="T27" s="88">
        <f t="shared" si="3"/>
        <v>0</v>
      </c>
      <c r="U27" s="88">
        <f t="shared" si="4"/>
        <v>0</v>
      </c>
      <c r="V27" s="88">
        <f t="shared" si="5"/>
        <v>0</v>
      </c>
      <c r="W27" s="88">
        <f t="shared" si="6"/>
        <v>0</v>
      </c>
      <c r="X27" s="88">
        <f t="shared" si="7"/>
        <v>0</v>
      </c>
      <c r="Y27" s="88">
        <f t="shared" si="8"/>
        <v>0</v>
      </c>
      <c r="Z27" s="88">
        <f t="shared" si="9"/>
        <v>0</v>
      </c>
      <c r="AA27" s="88">
        <f t="shared" si="10"/>
        <v>0</v>
      </c>
      <c r="AB27" s="88">
        <f t="shared" si="11"/>
        <v>0</v>
      </c>
      <c r="AC27" s="88">
        <f t="shared" si="12"/>
        <v>0</v>
      </c>
      <c r="AD27" s="88">
        <f t="shared" si="13"/>
        <v>0</v>
      </c>
      <c r="AE27" s="88">
        <f t="shared" si="14"/>
        <v>0</v>
      </c>
      <c r="AF27" s="88">
        <f t="shared" si="15"/>
        <v>0</v>
      </c>
      <c r="AG27" s="88">
        <f t="shared" si="16"/>
        <v>0</v>
      </c>
      <c r="AH27" s="88">
        <f t="shared" si="17"/>
        <v>0</v>
      </c>
      <c r="AI27" s="88">
        <f t="shared" si="18"/>
        <v>0</v>
      </c>
    </row>
    <row r="28" spans="1:35" s="66" customFormat="1" x14ac:dyDescent="0.2">
      <c r="C28" s="69"/>
      <c r="D28" s="69"/>
      <c r="F28" s="112"/>
      <c r="G28" s="69"/>
      <c r="H28" s="167"/>
      <c r="I28" s="167"/>
      <c r="J28" s="166"/>
      <c r="K28" s="110"/>
      <c r="L28" s="69"/>
      <c r="M28" s="69"/>
      <c r="N28" s="72"/>
      <c r="O28" s="68"/>
      <c r="P28" s="69"/>
      <c r="Q28" s="69"/>
      <c r="R28" s="87" t="e">
        <f>VLOOKUP(L28, 'Line Items Summary'!A:B, 2, FALSE)</f>
        <v>#N/A</v>
      </c>
      <c r="S28" s="88">
        <f t="shared" si="2"/>
        <v>0</v>
      </c>
      <c r="T28" s="88">
        <f t="shared" si="3"/>
        <v>0</v>
      </c>
      <c r="U28" s="88">
        <f t="shared" si="4"/>
        <v>0</v>
      </c>
      <c r="V28" s="88">
        <f t="shared" si="5"/>
        <v>0</v>
      </c>
      <c r="W28" s="88">
        <f t="shared" si="6"/>
        <v>0</v>
      </c>
      <c r="X28" s="88">
        <f t="shared" si="7"/>
        <v>0</v>
      </c>
      <c r="Y28" s="88">
        <f t="shared" si="8"/>
        <v>0</v>
      </c>
      <c r="Z28" s="88">
        <f t="shared" si="9"/>
        <v>0</v>
      </c>
      <c r="AA28" s="88">
        <f t="shared" si="10"/>
        <v>0</v>
      </c>
      <c r="AB28" s="88">
        <f t="shared" si="11"/>
        <v>0</v>
      </c>
      <c r="AC28" s="88">
        <f t="shared" si="12"/>
        <v>0</v>
      </c>
      <c r="AD28" s="88">
        <f t="shared" si="13"/>
        <v>0</v>
      </c>
      <c r="AE28" s="88">
        <f t="shared" si="14"/>
        <v>0</v>
      </c>
      <c r="AF28" s="88">
        <f t="shared" si="15"/>
        <v>0</v>
      </c>
      <c r="AG28" s="88">
        <f t="shared" si="16"/>
        <v>0</v>
      </c>
      <c r="AH28" s="88">
        <f t="shared" si="17"/>
        <v>0</v>
      </c>
      <c r="AI28" s="88">
        <f t="shared" si="18"/>
        <v>0</v>
      </c>
    </row>
    <row r="29" spans="1:35" s="66" customFormat="1" x14ac:dyDescent="0.2">
      <c r="C29" s="69"/>
      <c r="D29" s="69"/>
      <c r="F29" s="112"/>
      <c r="G29" s="69"/>
      <c r="H29" s="167"/>
      <c r="I29" s="167"/>
      <c r="J29" s="166"/>
      <c r="K29" s="110"/>
      <c r="L29" s="69"/>
      <c r="M29" s="69"/>
      <c r="N29" s="72"/>
      <c r="O29" s="68"/>
      <c r="P29" s="69"/>
      <c r="Q29" s="69"/>
      <c r="R29" s="87" t="e">
        <f>VLOOKUP(L29, 'Line Items Summary'!A:B, 2, FALSE)</f>
        <v>#N/A</v>
      </c>
      <c r="S29" s="88">
        <f t="shared" si="2"/>
        <v>0</v>
      </c>
      <c r="T29" s="88">
        <f t="shared" si="3"/>
        <v>0</v>
      </c>
      <c r="U29" s="88">
        <f t="shared" si="4"/>
        <v>0</v>
      </c>
      <c r="V29" s="88">
        <f t="shared" si="5"/>
        <v>0</v>
      </c>
      <c r="W29" s="88">
        <f t="shared" si="6"/>
        <v>0</v>
      </c>
      <c r="X29" s="88">
        <f t="shared" si="7"/>
        <v>0</v>
      </c>
      <c r="Y29" s="88">
        <f t="shared" si="8"/>
        <v>0</v>
      </c>
      <c r="Z29" s="88">
        <f t="shared" si="9"/>
        <v>0</v>
      </c>
      <c r="AA29" s="88">
        <f t="shared" si="10"/>
        <v>0</v>
      </c>
      <c r="AB29" s="88">
        <f t="shared" si="11"/>
        <v>0</v>
      </c>
      <c r="AC29" s="88">
        <f t="shared" si="12"/>
        <v>0</v>
      </c>
      <c r="AD29" s="88">
        <f t="shared" si="13"/>
        <v>0</v>
      </c>
      <c r="AE29" s="88">
        <f t="shared" si="14"/>
        <v>0</v>
      </c>
      <c r="AF29" s="88">
        <f t="shared" si="15"/>
        <v>0</v>
      </c>
      <c r="AG29" s="88">
        <f t="shared" si="16"/>
        <v>0</v>
      </c>
      <c r="AH29" s="88">
        <f t="shared" si="17"/>
        <v>0</v>
      </c>
      <c r="AI29" s="88">
        <f t="shared" si="18"/>
        <v>0</v>
      </c>
    </row>
    <row r="30" spans="1:35" s="66" customFormat="1" x14ac:dyDescent="0.2">
      <c r="C30" s="69"/>
      <c r="D30" s="69"/>
      <c r="F30" s="112"/>
      <c r="G30" s="69"/>
      <c r="H30" s="167"/>
      <c r="I30" s="167"/>
      <c r="J30" s="166"/>
      <c r="K30" s="110"/>
      <c r="L30" s="69"/>
      <c r="M30" s="69"/>
      <c r="N30" s="72"/>
      <c r="O30" s="68"/>
      <c r="P30" s="69"/>
      <c r="Q30" s="69"/>
      <c r="R30" s="87" t="e">
        <f>VLOOKUP(L30, 'Line Items Summary'!A:B, 2, FALSE)</f>
        <v>#N/A</v>
      </c>
      <c r="S30" s="88">
        <f t="shared" si="2"/>
        <v>0</v>
      </c>
      <c r="T30" s="88">
        <f t="shared" si="3"/>
        <v>0</v>
      </c>
      <c r="U30" s="88">
        <f t="shared" si="4"/>
        <v>0</v>
      </c>
      <c r="V30" s="88">
        <f t="shared" si="5"/>
        <v>0</v>
      </c>
      <c r="W30" s="88">
        <f t="shared" si="6"/>
        <v>0</v>
      </c>
      <c r="X30" s="88">
        <f t="shared" si="7"/>
        <v>0</v>
      </c>
      <c r="Y30" s="88">
        <f t="shared" si="8"/>
        <v>0</v>
      </c>
      <c r="Z30" s="88">
        <f t="shared" si="9"/>
        <v>0</v>
      </c>
      <c r="AA30" s="88">
        <f t="shared" si="10"/>
        <v>0</v>
      </c>
      <c r="AB30" s="88">
        <f t="shared" si="11"/>
        <v>0</v>
      </c>
      <c r="AC30" s="88">
        <f t="shared" si="12"/>
        <v>0</v>
      </c>
      <c r="AD30" s="88">
        <f t="shared" si="13"/>
        <v>0</v>
      </c>
      <c r="AE30" s="88">
        <f t="shared" si="14"/>
        <v>0</v>
      </c>
      <c r="AF30" s="88">
        <f t="shared" si="15"/>
        <v>0</v>
      </c>
      <c r="AG30" s="88">
        <f t="shared" si="16"/>
        <v>0</v>
      </c>
      <c r="AH30" s="88">
        <f t="shared" si="17"/>
        <v>0</v>
      </c>
      <c r="AI30" s="88">
        <f t="shared" si="18"/>
        <v>0</v>
      </c>
    </row>
    <row r="31" spans="1:35" s="66" customFormat="1" x14ac:dyDescent="0.2">
      <c r="C31" s="69"/>
      <c r="D31" s="69"/>
      <c r="F31" s="112"/>
      <c r="G31" s="69"/>
      <c r="H31" s="167"/>
      <c r="I31" s="167"/>
      <c r="J31" s="166"/>
      <c r="K31" s="110"/>
      <c r="L31" s="69"/>
      <c r="M31" s="69"/>
      <c r="N31" s="72"/>
      <c r="O31" s="68"/>
      <c r="P31" s="69"/>
      <c r="Q31" s="69"/>
      <c r="R31" s="87" t="e">
        <f>VLOOKUP(L31, 'Line Items Summary'!A:B, 2, FALSE)</f>
        <v>#N/A</v>
      </c>
      <c r="S31" s="88">
        <f t="shared" si="2"/>
        <v>0</v>
      </c>
      <c r="T31" s="88">
        <f t="shared" si="3"/>
        <v>0</v>
      </c>
      <c r="U31" s="88">
        <f t="shared" si="4"/>
        <v>0</v>
      </c>
      <c r="V31" s="88">
        <f t="shared" si="5"/>
        <v>0</v>
      </c>
      <c r="W31" s="88">
        <f t="shared" si="6"/>
        <v>0</v>
      </c>
      <c r="X31" s="88">
        <f t="shared" si="7"/>
        <v>0</v>
      </c>
      <c r="Y31" s="88">
        <f t="shared" si="8"/>
        <v>0</v>
      </c>
      <c r="Z31" s="88">
        <f t="shared" si="9"/>
        <v>0</v>
      </c>
      <c r="AA31" s="88">
        <f t="shared" si="10"/>
        <v>0</v>
      </c>
      <c r="AB31" s="88">
        <f t="shared" si="11"/>
        <v>0</v>
      </c>
      <c r="AC31" s="88">
        <f t="shared" si="12"/>
        <v>0</v>
      </c>
      <c r="AD31" s="88">
        <f t="shared" si="13"/>
        <v>0</v>
      </c>
      <c r="AE31" s="88">
        <f t="shared" si="14"/>
        <v>0</v>
      </c>
      <c r="AF31" s="88">
        <f t="shared" si="15"/>
        <v>0</v>
      </c>
      <c r="AG31" s="88">
        <f t="shared" si="16"/>
        <v>0</v>
      </c>
      <c r="AH31" s="88">
        <f t="shared" si="17"/>
        <v>0</v>
      </c>
      <c r="AI31" s="88">
        <f t="shared" si="18"/>
        <v>0</v>
      </c>
    </row>
    <row r="32" spans="1:35" s="66" customFormat="1" x14ac:dyDescent="0.2">
      <c r="C32" s="69"/>
      <c r="D32" s="69"/>
      <c r="F32" s="112"/>
      <c r="G32" s="69"/>
      <c r="H32" s="167"/>
      <c r="I32" s="167"/>
      <c r="J32" s="166"/>
      <c r="K32" s="110"/>
      <c r="L32" s="69"/>
      <c r="M32" s="69"/>
      <c r="N32" s="72"/>
      <c r="O32" s="68"/>
      <c r="P32" s="69"/>
      <c r="Q32" s="69"/>
      <c r="R32" s="87" t="e">
        <f>VLOOKUP(L32, 'Line Items Summary'!A:B, 2, FALSE)</f>
        <v>#N/A</v>
      </c>
      <c r="S32" s="88">
        <f t="shared" si="2"/>
        <v>0</v>
      </c>
      <c r="T32" s="88">
        <f t="shared" si="3"/>
        <v>0</v>
      </c>
      <c r="U32" s="88">
        <f t="shared" si="4"/>
        <v>0</v>
      </c>
      <c r="V32" s="88">
        <f t="shared" si="5"/>
        <v>0</v>
      </c>
      <c r="W32" s="88">
        <f t="shared" si="6"/>
        <v>0</v>
      </c>
      <c r="X32" s="88">
        <f t="shared" si="7"/>
        <v>0</v>
      </c>
      <c r="Y32" s="88">
        <f t="shared" si="8"/>
        <v>0</v>
      </c>
      <c r="Z32" s="88">
        <f t="shared" si="9"/>
        <v>0</v>
      </c>
      <c r="AA32" s="88">
        <f t="shared" si="10"/>
        <v>0</v>
      </c>
      <c r="AB32" s="88">
        <f t="shared" si="11"/>
        <v>0</v>
      </c>
      <c r="AC32" s="88">
        <f t="shared" si="12"/>
        <v>0</v>
      </c>
      <c r="AD32" s="88">
        <f t="shared" si="13"/>
        <v>0</v>
      </c>
      <c r="AE32" s="88">
        <f t="shared" si="14"/>
        <v>0</v>
      </c>
      <c r="AF32" s="88">
        <f t="shared" si="15"/>
        <v>0</v>
      </c>
      <c r="AG32" s="88">
        <f t="shared" si="16"/>
        <v>0</v>
      </c>
      <c r="AH32" s="88">
        <f t="shared" si="17"/>
        <v>0</v>
      </c>
      <c r="AI32" s="88">
        <f t="shared" si="18"/>
        <v>0</v>
      </c>
    </row>
    <row r="33" spans="3:35" s="66" customFormat="1" x14ac:dyDescent="0.2">
      <c r="C33" s="69"/>
      <c r="D33" s="69"/>
      <c r="F33" s="112"/>
      <c r="G33" s="69"/>
      <c r="H33" s="167"/>
      <c r="I33" s="167"/>
      <c r="J33" s="166"/>
      <c r="K33" s="110"/>
      <c r="L33" s="69"/>
      <c r="M33" s="69"/>
      <c r="N33" s="72"/>
      <c r="O33" s="68"/>
      <c r="P33" s="69"/>
      <c r="Q33" s="69"/>
      <c r="R33" s="87" t="e">
        <f>VLOOKUP(L33, 'Line Items Summary'!A:B, 2, FALSE)</f>
        <v>#N/A</v>
      </c>
      <c r="S33" s="88">
        <f t="shared" si="2"/>
        <v>0</v>
      </c>
      <c r="T33" s="88">
        <f t="shared" si="3"/>
        <v>0</v>
      </c>
      <c r="U33" s="88">
        <f t="shared" si="4"/>
        <v>0</v>
      </c>
      <c r="V33" s="88">
        <f t="shared" si="5"/>
        <v>0</v>
      </c>
      <c r="W33" s="88">
        <f t="shared" si="6"/>
        <v>0</v>
      </c>
      <c r="X33" s="88">
        <f t="shared" si="7"/>
        <v>0</v>
      </c>
      <c r="Y33" s="88">
        <f t="shared" si="8"/>
        <v>0</v>
      </c>
      <c r="Z33" s="88">
        <f t="shared" si="9"/>
        <v>0</v>
      </c>
      <c r="AA33" s="88">
        <f t="shared" si="10"/>
        <v>0</v>
      </c>
      <c r="AB33" s="88">
        <f t="shared" si="11"/>
        <v>0</v>
      </c>
      <c r="AC33" s="88">
        <f t="shared" si="12"/>
        <v>0</v>
      </c>
      <c r="AD33" s="88">
        <f t="shared" si="13"/>
        <v>0</v>
      </c>
      <c r="AE33" s="88">
        <f t="shared" si="14"/>
        <v>0</v>
      </c>
      <c r="AF33" s="88">
        <f t="shared" si="15"/>
        <v>0</v>
      </c>
      <c r="AG33" s="88">
        <f t="shared" si="16"/>
        <v>0</v>
      </c>
      <c r="AH33" s="88">
        <f t="shared" si="17"/>
        <v>0</v>
      </c>
      <c r="AI33" s="88">
        <f t="shared" si="18"/>
        <v>0</v>
      </c>
    </row>
    <row r="34" spans="3:35" s="66" customFormat="1" x14ac:dyDescent="0.2">
      <c r="C34" s="69"/>
      <c r="D34" s="69"/>
      <c r="F34" s="112"/>
      <c r="G34" s="69"/>
      <c r="H34" s="167"/>
      <c r="I34" s="167"/>
      <c r="J34" s="166"/>
      <c r="K34" s="110"/>
      <c r="L34" s="69"/>
      <c r="M34" s="69"/>
      <c r="N34" s="81"/>
      <c r="O34" s="68"/>
      <c r="P34" s="69"/>
      <c r="Q34" s="69"/>
      <c r="R34" s="87" t="e">
        <f>VLOOKUP(L34, 'Line Items Summary'!A:B, 2, FALSE)</f>
        <v>#N/A</v>
      </c>
      <c r="S34" s="88">
        <f t="shared" si="2"/>
        <v>0</v>
      </c>
      <c r="T34" s="88">
        <f t="shared" si="3"/>
        <v>0</v>
      </c>
      <c r="U34" s="88">
        <f t="shared" si="4"/>
        <v>0</v>
      </c>
      <c r="V34" s="88">
        <f t="shared" si="5"/>
        <v>0</v>
      </c>
      <c r="W34" s="88">
        <f t="shared" si="6"/>
        <v>0</v>
      </c>
      <c r="X34" s="88">
        <f t="shared" si="7"/>
        <v>0</v>
      </c>
      <c r="Y34" s="88">
        <f t="shared" si="8"/>
        <v>0</v>
      </c>
      <c r="Z34" s="88">
        <f t="shared" si="9"/>
        <v>0</v>
      </c>
      <c r="AA34" s="88">
        <f t="shared" si="10"/>
        <v>0</v>
      </c>
      <c r="AB34" s="88">
        <f t="shared" si="11"/>
        <v>0</v>
      </c>
      <c r="AC34" s="88">
        <f t="shared" si="12"/>
        <v>0</v>
      </c>
      <c r="AD34" s="88">
        <f t="shared" si="13"/>
        <v>0</v>
      </c>
      <c r="AE34" s="88">
        <f t="shared" si="14"/>
        <v>0</v>
      </c>
      <c r="AF34" s="88">
        <f t="shared" si="15"/>
        <v>0</v>
      </c>
      <c r="AG34" s="88">
        <f t="shared" si="16"/>
        <v>0</v>
      </c>
      <c r="AH34" s="88">
        <f t="shared" si="17"/>
        <v>0</v>
      </c>
      <c r="AI34" s="88">
        <f t="shared" si="18"/>
        <v>0</v>
      </c>
    </row>
    <row r="35" spans="3:35" s="66" customFormat="1" x14ac:dyDescent="0.2">
      <c r="C35" s="69"/>
      <c r="D35" s="69"/>
      <c r="F35" s="112"/>
      <c r="G35" s="69"/>
      <c r="H35" s="167"/>
      <c r="I35" s="167"/>
      <c r="J35" s="166"/>
      <c r="K35" s="110"/>
      <c r="L35" s="69"/>
      <c r="M35" s="69"/>
      <c r="N35" s="81"/>
      <c r="O35" s="68"/>
      <c r="P35" s="69"/>
      <c r="Q35" s="69"/>
      <c r="R35" s="87" t="e">
        <f>VLOOKUP(L35, 'Line Items Summary'!A:B, 2, FALSE)</f>
        <v>#N/A</v>
      </c>
      <c r="S35" s="88">
        <f t="shared" si="2"/>
        <v>0</v>
      </c>
      <c r="T35" s="88">
        <f t="shared" si="3"/>
        <v>0</v>
      </c>
      <c r="U35" s="88">
        <f t="shared" si="4"/>
        <v>0</v>
      </c>
      <c r="V35" s="88">
        <f t="shared" si="5"/>
        <v>0</v>
      </c>
      <c r="W35" s="88">
        <f t="shared" si="6"/>
        <v>0</v>
      </c>
      <c r="X35" s="88">
        <f t="shared" si="7"/>
        <v>0</v>
      </c>
      <c r="Y35" s="88">
        <f t="shared" si="8"/>
        <v>0</v>
      </c>
      <c r="Z35" s="88">
        <f t="shared" si="9"/>
        <v>0</v>
      </c>
      <c r="AA35" s="88">
        <f t="shared" si="10"/>
        <v>0</v>
      </c>
      <c r="AB35" s="88">
        <f t="shared" si="11"/>
        <v>0</v>
      </c>
      <c r="AC35" s="88">
        <f t="shared" si="12"/>
        <v>0</v>
      </c>
      <c r="AD35" s="88">
        <f t="shared" si="13"/>
        <v>0</v>
      </c>
      <c r="AE35" s="88">
        <f t="shared" si="14"/>
        <v>0</v>
      </c>
      <c r="AF35" s="88">
        <f t="shared" si="15"/>
        <v>0</v>
      </c>
      <c r="AG35" s="88">
        <f t="shared" si="16"/>
        <v>0</v>
      </c>
      <c r="AH35" s="88">
        <f t="shared" si="17"/>
        <v>0</v>
      </c>
      <c r="AI35" s="88">
        <f t="shared" si="18"/>
        <v>0</v>
      </c>
    </row>
    <row r="36" spans="3:35" s="66" customFormat="1" x14ac:dyDescent="0.2">
      <c r="C36" s="69"/>
      <c r="D36" s="69"/>
      <c r="F36" s="112"/>
      <c r="G36" s="69"/>
      <c r="H36" s="167"/>
      <c r="I36" s="167"/>
      <c r="J36" s="166"/>
      <c r="K36" s="110"/>
      <c r="L36" s="69"/>
      <c r="M36" s="69"/>
      <c r="N36" s="81"/>
      <c r="O36" s="68"/>
      <c r="P36" s="69"/>
      <c r="Q36" s="69"/>
      <c r="R36" s="87" t="e">
        <f>VLOOKUP(L36, 'Line Items Summary'!A:B, 2, FALSE)</f>
        <v>#N/A</v>
      </c>
      <c r="S36" s="88">
        <f t="shared" si="2"/>
        <v>0</v>
      </c>
      <c r="T36" s="88">
        <f t="shared" si="3"/>
        <v>0</v>
      </c>
      <c r="U36" s="88">
        <f t="shared" si="4"/>
        <v>0</v>
      </c>
      <c r="V36" s="88">
        <f t="shared" si="5"/>
        <v>0</v>
      </c>
      <c r="W36" s="88">
        <f t="shared" si="6"/>
        <v>0</v>
      </c>
      <c r="X36" s="88">
        <f t="shared" si="7"/>
        <v>0</v>
      </c>
      <c r="Y36" s="88">
        <f t="shared" si="8"/>
        <v>0</v>
      </c>
      <c r="Z36" s="88">
        <f t="shared" si="9"/>
        <v>0</v>
      </c>
      <c r="AA36" s="88">
        <f t="shared" si="10"/>
        <v>0</v>
      </c>
      <c r="AB36" s="88">
        <f t="shared" si="11"/>
        <v>0</v>
      </c>
      <c r="AC36" s="88">
        <f t="shared" si="12"/>
        <v>0</v>
      </c>
      <c r="AD36" s="88">
        <f t="shared" si="13"/>
        <v>0</v>
      </c>
      <c r="AE36" s="88">
        <f t="shared" si="14"/>
        <v>0</v>
      </c>
      <c r="AF36" s="88">
        <f t="shared" si="15"/>
        <v>0</v>
      </c>
      <c r="AG36" s="88">
        <f t="shared" si="16"/>
        <v>0</v>
      </c>
      <c r="AH36" s="88">
        <f t="shared" si="17"/>
        <v>0</v>
      </c>
      <c r="AI36" s="88">
        <f t="shared" si="18"/>
        <v>0</v>
      </c>
    </row>
    <row r="37" spans="3:35" s="66" customFormat="1" x14ac:dyDescent="0.2">
      <c r="C37" s="69"/>
      <c r="D37" s="69"/>
      <c r="F37" s="112"/>
      <c r="G37" s="69"/>
      <c r="H37" s="167"/>
      <c r="I37" s="167"/>
      <c r="J37" s="166"/>
      <c r="K37" s="110"/>
      <c r="L37" s="69"/>
      <c r="M37" s="69"/>
      <c r="N37" s="81"/>
      <c r="O37" s="68"/>
      <c r="P37" s="69"/>
      <c r="Q37" s="111"/>
      <c r="R37" s="87" t="e">
        <f>VLOOKUP(L37, 'Line Items Summary'!A:B, 2, FALSE)</f>
        <v>#N/A</v>
      </c>
      <c r="S37" s="88">
        <f t="shared" si="2"/>
        <v>0</v>
      </c>
      <c r="T37" s="88">
        <f t="shared" si="3"/>
        <v>0</v>
      </c>
      <c r="U37" s="88">
        <f t="shared" si="4"/>
        <v>0</v>
      </c>
      <c r="V37" s="88">
        <f t="shared" si="5"/>
        <v>0</v>
      </c>
      <c r="W37" s="88">
        <f t="shared" si="6"/>
        <v>0</v>
      </c>
      <c r="X37" s="88">
        <f t="shared" si="7"/>
        <v>0</v>
      </c>
      <c r="Y37" s="88">
        <f t="shared" si="8"/>
        <v>0</v>
      </c>
      <c r="Z37" s="88">
        <f t="shared" si="9"/>
        <v>0</v>
      </c>
      <c r="AA37" s="88">
        <f t="shared" si="10"/>
        <v>0</v>
      </c>
      <c r="AB37" s="88">
        <f t="shared" si="11"/>
        <v>0</v>
      </c>
      <c r="AC37" s="88">
        <f t="shared" si="12"/>
        <v>0</v>
      </c>
      <c r="AD37" s="88">
        <f t="shared" si="13"/>
        <v>0</v>
      </c>
      <c r="AE37" s="88">
        <f t="shared" si="14"/>
        <v>0</v>
      </c>
      <c r="AF37" s="88">
        <f t="shared" si="15"/>
        <v>0</v>
      </c>
      <c r="AG37" s="88">
        <f t="shared" si="16"/>
        <v>0</v>
      </c>
      <c r="AH37" s="88">
        <f t="shared" si="17"/>
        <v>0</v>
      </c>
      <c r="AI37" s="88">
        <f t="shared" si="18"/>
        <v>0</v>
      </c>
    </row>
    <row r="38" spans="3:35" s="66" customFormat="1" x14ac:dyDescent="0.2">
      <c r="C38" s="69"/>
      <c r="D38" s="69"/>
      <c r="F38" s="112"/>
      <c r="G38" s="111"/>
      <c r="H38" s="168"/>
      <c r="I38" s="168"/>
      <c r="J38" s="168"/>
      <c r="K38" s="110"/>
      <c r="L38" s="111"/>
      <c r="M38" s="111"/>
      <c r="N38" s="72"/>
      <c r="O38" s="68"/>
      <c r="P38" s="69"/>
      <c r="Q38" s="69"/>
      <c r="R38" s="87" t="e">
        <f>VLOOKUP(L38, 'Line Items Summary'!A:B, 2, FALSE)</f>
        <v>#N/A</v>
      </c>
      <c r="S38" s="88">
        <f t="shared" si="2"/>
        <v>0</v>
      </c>
      <c r="T38" s="88">
        <f t="shared" si="3"/>
        <v>0</v>
      </c>
      <c r="U38" s="88">
        <f t="shared" si="4"/>
        <v>0</v>
      </c>
      <c r="V38" s="88">
        <f t="shared" si="5"/>
        <v>0</v>
      </c>
      <c r="W38" s="88">
        <f t="shared" si="6"/>
        <v>0</v>
      </c>
      <c r="X38" s="88">
        <f t="shared" si="7"/>
        <v>0</v>
      </c>
      <c r="Y38" s="88">
        <f t="shared" si="8"/>
        <v>0</v>
      </c>
      <c r="Z38" s="88">
        <f t="shared" si="9"/>
        <v>0</v>
      </c>
      <c r="AA38" s="88">
        <f t="shared" si="10"/>
        <v>0</v>
      </c>
      <c r="AB38" s="88">
        <f t="shared" si="11"/>
        <v>0</v>
      </c>
      <c r="AC38" s="88">
        <f t="shared" si="12"/>
        <v>0</v>
      </c>
      <c r="AD38" s="88">
        <f t="shared" si="13"/>
        <v>0</v>
      </c>
      <c r="AE38" s="88">
        <f t="shared" si="14"/>
        <v>0</v>
      </c>
      <c r="AF38" s="88">
        <f t="shared" si="15"/>
        <v>0</v>
      </c>
      <c r="AG38" s="88">
        <f t="shared" si="16"/>
        <v>0</v>
      </c>
      <c r="AH38" s="88">
        <f t="shared" si="17"/>
        <v>0</v>
      </c>
      <c r="AI38" s="88">
        <f t="shared" si="18"/>
        <v>0</v>
      </c>
    </row>
    <row r="39" spans="3:35" s="66" customFormat="1" x14ac:dyDescent="0.2">
      <c r="C39" s="69"/>
      <c r="D39" s="69"/>
      <c r="F39" s="112"/>
      <c r="G39" s="111"/>
      <c r="H39" s="168"/>
      <c r="I39" s="168"/>
      <c r="J39" s="168"/>
      <c r="K39" s="110"/>
      <c r="L39" s="111"/>
      <c r="M39" s="111"/>
      <c r="N39" s="72"/>
      <c r="O39" s="68"/>
      <c r="P39" s="69"/>
      <c r="Q39" s="69"/>
      <c r="R39" s="87" t="e">
        <f>VLOOKUP(L39, 'Line Items Summary'!A:B, 2, FALSE)</f>
        <v>#N/A</v>
      </c>
      <c r="S39" s="88">
        <f t="shared" si="2"/>
        <v>0</v>
      </c>
      <c r="T39" s="88">
        <f t="shared" si="3"/>
        <v>0</v>
      </c>
      <c r="U39" s="88">
        <f t="shared" si="4"/>
        <v>0</v>
      </c>
      <c r="V39" s="88">
        <f t="shared" si="5"/>
        <v>0</v>
      </c>
      <c r="W39" s="88">
        <f t="shared" si="6"/>
        <v>0</v>
      </c>
      <c r="X39" s="88">
        <f t="shared" si="7"/>
        <v>0</v>
      </c>
      <c r="Y39" s="88">
        <f t="shared" si="8"/>
        <v>0</v>
      </c>
      <c r="Z39" s="88">
        <f t="shared" si="9"/>
        <v>0</v>
      </c>
      <c r="AA39" s="88">
        <f t="shared" si="10"/>
        <v>0</v>
      </c>
      <c r="AB39" s="88">
        <f t="shared" si="11"/>
        <v>0</v>
      </c>
      <c r="AC39" s="88">
        <f t="shared" si="12"/>
        <v>0</v>
      </c>
      <c r="AD39" s="88">
        <f t="shared" si="13"/>
        <v>0</v>
      </c>
      <c r="AE39" s="88">
        <f t="shared" si="14"/>
        <v>0</v>
      </c>
      <c r="AF39" s="88">
        <f t="shared" si="15"/>
        <v>0</v>
      </c>
      <c r="AG39" s="88">
        <f t="shared" si="16"/>
        <v>0</v>
      </c>
      <c r="AH39" s="88">
        <f t="shared" si="17"/>
        <v>0</v>
      </c>
      <c r="AI39" s="88">
        <f t="shared" si="18"/>
        <v>0</v>
      </c>
    </row>
    <row r="40" spans="3:35" s="66" customFormat="1" x14ac:dyDescent="0.2">
      <c r="C40" s="69"/>
      <c r="D40" s="69"/>
      <c r="F40" s="112"/>
      <c r="G40" s="111"/>
      <c r="H40" s="168"/>
      <c r="I40" s="168"/>
      <c r="J40" s="168"/>
      <c r="K40" s="110"/>
      <c r="L40" s="111"/>
      <c r="M40" s="111"/>
      <c r="N40" s="72"/>
      <c r="O40" s="68"/>
      <c r="P40" s="69"/>
      <c r="Q40" s="69"/>
      <c r="R40" s="87" t="e">
        <f>VLOOKUP(L40, 'Line Items Summary'!A:B, 2, FALSE)</f>
        <v>#N/A</v>
      </c>
      <c r="S40" s="88">
        <f t="shared" si="2"/>
        <v>0</v>
      </c>
      <c r="T40" s="88">
        <f t="shared" si="3"/>
        <v>0</v>
      </c>
      <c r="U40" s="88">
        <f t="shared" si="4"/>
        <v>0</v>
      </c>
      <c r="V40" s="88">
        <f t="shared" si="5"/>
        <v>0</v>
      </c>
      <c r="W40" s="88">
        <f t="shared" si="6"/>
        <v>0</v>
      </c>
      <c r="X40" s="88">
        <f t="shared" si="7"/>
        <v>0</v>
      </c>
      <c r="Y40" s="88">
        <f t="shared" si="8"/>
        <v>0</v>
      </c>
      <c r="Z40" s="88">
        <f t="shared" si="9"/>
        <v>0</v>
      </c>
      <c r="AA40" s="88">
        <f t="shared" si="10"/>
        <v>0</v>
      </c>
      <c r="AB40" s="88">
        <f t="shared" si="11"/>
        <v>0</v>
      </c>
      <c r="AC40" s="88">
        <f t="shared" si="12"/>
        <v>0</v>
      </c>
      <c r="AD40" s="88">
        <f t="shared" si="13"/>
        <v>0</v>
      </c>
      <c r="AE40" s="88">
        <f t="shared" si="14"/>
        <v>0</v>
      </c>
      <c r="AF40" s="88">
        <f t="shared" si="15"/>
        <v>0</v>
      </c>
      <c r="AG40" s="88">
        <f t="shared" si="16"/>
        <v>0</v>
      </c>
      <c r="AH40" s="88">
        <f t="shared" si="17"/>
        <v>0</v>
      </c>
      <c r="AI40" s="88">
        <f t="shared" si="18"/>
        <v>0</v>
      </c>
    </row>
    <row r="41" spans="3:35" s="66" customFormat="1" x14ac:dyDescent="0.2">
      <c r="C41" s="69"/>
      <c r="D41" s="69"/>
      <c r="F41" s="112"/>
      <c r="G41" s="111"/>
      <c r="H41" s="168"/>
      <c r="I41" s="168"/>
      <c r="J41" s="168"/>
      <c r="K41" s="110"/>
      <c r="L41" s="111"/>
      <c r="M41" s="111"/>
      <c r="N41" s="72"/>
      <c r="O41" s="68"/>
      <c r="P41" s="69"/>
      <c r="Q41" s="69"/>
      <c r="R41" s="87" t="e">
        <f>VLOOKUP(L41, 'Line Items Summary'!A:B, 2, FALSE)</f>
        <v>#N/A</v>
      </c>
      <c r="S41" s="88">
        <f t="shared" si="2"/>
        <v>0</v>
      </c>
      <c r="T41" s="88">
        <f t="shared" si="3"/>
        <v>0</v>
      </c>
      <c r="U41" s="88">
        <f t="shared" si="4"/>
        <v>0</v>
      </c>
      <c r="V41" s="88">
        <f t="shared" si="5"/>
        <v>0</v>
      </c>
      <c r="W41" s="88">
        <f t="shared" si="6"/>
        <v>0</v>
      </c>
      <c r="X41" s="88">
        <f t="shared" si="7"/>
        <v>0</v>
      </c>
      <c r="Y41" s="88">
        <f t="shared" si="8"/>
        <v>0</v>
      </c>
      <c r="Z41" s="88">
        <f t="shared" si="9"/>
        <v>0</v>
      </c>
      <c r="AA41" s="88">
        <f t="shared" si="10"/>
        <v>0</v>
      </c>
      <c r="AB41" s="88">
        <f t="shared" si="11"/>
        <v>0</v>
      </c>
      <c r="AC41" s="88">
        <f t="shared" si="12"/>
        <v>0</v>
      </c>
      <c r="AD41" s="88">
        <f t="shared" si="13"/>
        <v>0</v>
      </c>
      <c r="AE41" s="88">
        <f t="shared" si="14"/>
        <v>0</v>
      </c>
      <c r="AF41" s="88">
        <f t="shared" si="15"/>
        <v>0</v>
      </c>
      <c r="AG41" s="88">
        <f t="shared" si="16"/>
        <v>0</v>
      </c>
      <c r="AH41" s="88">
        <f t="shared" si="17"/>
        <v>0</v>
      </c>
      <c r="AI41" s="88">
        <f t="shared" si="18"/>
        <v>0</v>
      </c>
    </row>
    <row r="42" spans="3:35" s="66" customFormat="1" x14ac:dyDescent="0.2">
      <c r="C42" s="69"/>
      <c r="D42" s="69"/>
      <c r="F42" s="68"/>
      <c r="H42" s="164"/>
      <c r="I42" s="164"/>
      <c r="J42" s="164"/>
      <c r="K42" s="70"/>
      <c r="N42" s="68"/>
      <c r="O42" s="68"/>
      <c r="R42" s="87" t="e">
        <f>VLOOKUP(L42, 'Line Items Summary'!A:B, 2, FALSE)</f>
        <v>#N/A</v>
      </c>
      <c r="S42" s="88">
        <f t="shared" si="2"/>
        <v>0</v>
      </c>
      <c r="T42" s="88">
        <f t="shared" si="3"/>
        <v>0</v>
      </c>
      <c r="U42" s="88">
        <f t="shared" si="4"/>
        <v>0</v>
      </c>
      <c r="V42" s="88">
        <f t="shared" si="5"/>
        <v>0</v>
      </c>
      <c r="W42" s="88">
        <f t="shared" si="6"/>
        <v>0</v>
      </c>
      <c r="X42" s="88">
        <f t="shared" si="7"/>
        <v>0</v>
      </c>
      <c r="Y42" s="88">
        <f t="shared" si="8"/>
        <v>0</v>
      </c>
      <c r="Z42" s="88">
        <f t="shared" si="9"/>
        <v>0</v>
      </c>
      <c r="AA42" s="88">
        <f t="shared" si="10"/>
        <v>0</v>
      </c>
      <c r="AB42" s="88">
        <f t="shared" si="11"/>
        <v>0</v>
      </c>
      <c r="AC42" s="88">
        <f t="shared" si="12"/>
        <v>0</v>
      </c>
      <c r="AD42" s="88">
        <f t="shared" si="13"/>
        <v>0</v>
      </c>
      <c r="AE42" s="88">
        <f t="shared" si="14"/>
        <v>0</v>
      </c>
      <c r="AF42" s="88">
        <f t="shared" si="15"/>
        <v>0</v>
      </c>
      <c r="AG42" s="88">
        <f t="shared" si="16"/>
        <v>0</v>
      </c>
      <c r="AH42" s="88">
        <f t="shared" si="17"/>
        <v>0</v>
      </c>
      <c r="AI42" s="88">
        <f t="shared" si="18"/>
        <v>0</v>
      </c>
    </row>
    <row r="43" spans="3:35" s="66" customFormat="1" x14ac:dyDescent="0.2">
      <c r="C43" s="68"/>
      <c r="D43" s="68"/>
      <c r="F43" s="68"/>
      <c r="H43" s="164"/>
      <c r="I43" s="164"/>
      <c r="J43" s="164"/>
      <c r="K43" s="70"/>
      <c r="N43" s="68"/>
      <c r="O43" s="68"/>
      <c r="R43" s="87" t="e">
        <f>VLOOKUP(L43, 'Line Items Summary'!A:B, 2, FALSE)</f>
        <v>#N/A</v>
      </c>
      <c r="S43" s="88">
        <f t="shared" si="2"/>
        <v>0</v>
      </c>
      <c r="T43" s="88">
        <f t="shared" si="3"/>
        <v>0</v>
      </c>
      <c r="U43" s="88">
        <f t="shared" si="4"/>
        <v>0</v>
      </c>
      <c r="V43" s="88">
        <f t="shared" si="5"/>
        <v>0</v>
      </c>
      <c r="W43" s="88">
        <f t="shared" si="6"/>
        <v>0</v>
      </c>
      <c r="X43" s="88">
        <f t="shared" si="7"/>
        <v>0</v>
      </c>
      <c r="Y43" s="88">
        <f t="shared" si="8"/>
        <v>0</v>
      </c>
      <c r="Z43" s="88">
        <f t="shared" si="9"/>
        <v>0</v>
      </c>
      <c r="AA43" s="88">
        <f t="shared" si="10"/>
        <v>0</v>
      </c>
      <c r="AB43" s="88">
        <f t="shared" si="11"/>
        <v>0</v>
      </c>
      <c r="AC43" s="88">
        <f t="shared" si="12"/>
        <v>0</v>
      </c>
      <c r="AD43" s="88">
        <f t="shared" si="13"/>
        <v>0</v>
      </c>
      <c r="AE43" s="88">
        <f t="shared" si="14"/>
        <v>0</v>
      </c>
      <c r="AF43" s="88">
        <f t="shared" si="15"/>
        <v>0</v>
      </c>
      <c r="AG43" s="88">
        <f t="shared" si="16"/>
        <v>0</v>
      </c>
      <c r="AH43" s="88">
        <f t="shared" si="17"/>
        <v>0</v>
      </c>
      <c r="AI43" s="88">
        <f t="shared" si="18"/>
        <v>0</v>
      </c>
    </row>
    <row r="44" spans="3:35" s="66" customFormat="1" x14ac:dyDescent="0.2">
      <c r="C44" s="68"/>
      <c r="D44" s="68"/>
      <c r="F44" s="68"/>
      <c r="H44" s="164"/>
      <c r="I44" s="164"/>
      <c r="J44" s="164"/>
      <c r="K44" s="70"/>
      <c r="N44" s="68"/>
      <c r="O44" s="68"/>
      <c r="R44" s="87" t="e">
        <f>VLOOKUP(L44, 'Line Items Summary'!A:B, 2, FALSE)</f>
        <v>#N/A</v>
      </c>
      <c r="S44" s="88">
        <f t="shared" si="2"/>
        <v>0</v>
      </c>
      <c r="T44" s="88">
        <f t="shared" si="3"/>
        <v>0</v>
      </c>
      <c r="U44" s="88">
        <f t="shared" si="4"/>
        <v>0</v>
      </c>
      <c r="V44" s="88">
        <f t="shared" si="5"/>
        <v>0</v>
      </c>
      <c r="W44" s="88">
        <f t="shared" si="6"/>
        <v>0</v>
      </c>
      <c r="X44" s="88">
        <f t="shared" si="7"/>
        <v>0</v>
      </c>
      <c r="Y44" s="88">
        <f t="shared" si="8"/>
        <v>0</v>
      </c>
      <c r="Z44" s="88">
        <f t="shared" si="9"/>
        <v>0</v>
      </c>
      <c r="AA44" s="88">
        <f t="shared" si="10"/>
        <v>0</v>
      </c>
      <c r="AB44" s="88">
        <f t="shared" si="11"/>
        <v>0</v>
      </c>
      <c r="AC44" s="88">
        <f t="shared" si="12"/>
        <v>0</v>
      </c>
      <c r="AD44" s="88">
        <f t="shared" si="13"/>
        <v>0</v>
      </c>
      <c r="AE44" s="88">
        <f t="shared" si="14"/>
        <v>0</v>
      </c>
      <c r="AF44" s="88">
        <f t="shared" si="15"/>
        <v>0</v>
      </c>
      <c r="AG44" s="88">
        <f t="shared" si="16"/>
        <v>0</v>
      </c>
      <c r="AH44" s="88">
        <f t="shared" si="17"/>
        <v>0</v>
      </c>
      <c r="AI44" s="88">
        <f t="shared" si="18"/>
        <v>0</v>
      </c>
    </row>
    <row r="45" spans="3:35" s="66" customFormat="1" x14ac:dyDescent="0.2">
      <c r="C45" s="68"/>
      <c r="D45" s="68"/>
      <c r="F45" s="68"/>
      <c r="H45" s="164"/>
      <c r="I45" s="164"/>
      <c r="J45" s="164"/>
      <c r="K45" s="70"/>
      <c r="N45" s="68"/>
      <c r="O45" s="68"/>
      <c r="R45" s="87" t="e">
        <f>VLOOKUP(L45, 'Line Items Summary'!A:B, 2, FALSE)</f>
        <v>#N/A</v>
      </c>
      <c r="S45" s="88">
        <f t="shared" si="2"/>
        <v>0</v>
      </c>
      <c r="T45" s="88">
        <f t="shared" si="3"/>
        <v>0</v>
      </c>
      <c r="U45" s="88">
        <f t="shared" si="4"/>
        <v>0</v>
      </c>
      <c r="V45" s="88">
        <f t="shared" si="5"/>
        <v>0</v>
      </c>
      <c r="W45" s="88">
        <f t="shared" si="6"/>
        <v>0</v>
      </c>
      <c r="X45" s="88">
        <f t="shared" si="7"/>
        <v>0</v>
      </c>
      <c r="Y45" s="88">
        <f t="shared" si="8"/>
        <v>0</v>
      </c>
      <c r="Z45" s="88">
        <f t="shared" si="9"/>
        <v>0</v>
      </c>
      <c r="AA45" s="88">
        <f t="shared" si="10"/>
        <v>0</v>
      </c>
      <c r="AB45" s="88">
        <f t="shared" si="11"/>
        <v>0</v>
      </c>
      <c r="AC45" s="88">
        <f t="shared" si="12"/>
        <v>0</v>
      </c>
      <c r="AD45" s="88">
        <f t="shared" si="13"/>
        <v>0</v>
      </c>
      <c r="AE45" s="88">
        <f t="shared" si="14"/>
        <v>0</v>
      </c>
      <c r="AF45" s="88">
        <f t="shared" si="15"/>
        <v>0</v>
      </c>
      <c r="AG45" s="88">
        <f t="shared" si="16"/>
        <v>0</v>
      </c>
      <c r="AH45" s="88">
        <f t="shared" si="17"/>
        <v>0</v>
      </c>
      <c r="AI45" s="88">
        <f t="shared" si="18"/>
        <v>0</v>
      </c>
    </row>
    <row r="46" spans="3:35" s="66" customFormat="1" x14ac:dyDescent="0.2">
      <c r="C46" s="68"/>
      <c r="D46" s="68"/>
      <c r="F46" s="68"/>
      <c r="H46" s="164"/>
      <c r="I46" s="164"/>
      <c r="J46" s="164"/>
      <c r="K46" s="70"/>
      <c r="N46" s="68"/>
      <c r="O46" s="68"/>
      <c r="R46" s="87" t="e">
        <f>VLOOKUP(L46, 'Line Items Summary'!A:B, 2, FALSE)</f>
        <v>#N/A</v>
      </c>
      <c r="S46" s="88">
        <f t="shared" si="2"/>
        <v>0</v>
      </c>
      <c r="T46" s="88">
        <f t="shared" si="3"/>
        <v>0</v>
      </c>
      <c r="U46" s="88">
        <f t="shared" si="4"/>
        <v>0</v>
      </c>
      <c r="V46" s="88">
        <f t="shared" si="5"/>
        <v>0</v>
      </c>
      <c r="W46" s="88">
        <f t="shared" si="6"/>
        <v>0</v>
      </c>
      <c r="X46" s="88">
        <f t="shared" si="7"/>
        <v>0</v>
      </c>
      <c r="Y46" s="88">
        <f t="shared" si="8"/>
        <v>0</v>
      </c>
      <c r="Z46" s="88">
        <f t="shared" si="9"/>
        <v>0</v>
      </c>
      <c r="AA46" s="88">
        <f t="shared" si="10"/>
        <v>0</v>
      </c>
      <c r="AB46" s="88">
        <f t="shared" si="11"/>
        <v>0</v>
      </c>
      <c r="AC46" s="88">
        <f t="shared" si="12"/>
        <v>0</v>
      </c>
      <c r="AD46" s="88">
        <f t="shared" si="13"/>
        <v>0</v>
      </c>
      <c r="AE46" s="88">
        <f t="shared" si="14"/>
        <v>0</v>
      </c>
      <c r="AF46" s="88">
        <f t="shared" si="15"/>
        <v>0</v>
      </c>
      <c r="AG46" s="88">
        <f t="shared" si="16"/>
        <v>0</v>
      </c>
      <c r="AH46" s="88">
        <f t="shared" si="17"/>
        <v>0</v>
      </c>
      <c r="AI46" s="88">
        <f t="shared" si="18"/>
        <v>0</v>
      </c>
    </row>
    <row r="47" spans="3:35" s="66" customFormat="1" x14ac:dyDescent="0.2">
      <c r="C47" s="68"/>
      <c r="D47" s="68"/>
      <c r="F47" s="68"/>
      <c r="H47" s="164"/>
      <c r="I47" s="164"/>
      <c r="J47" s="164"/>
      <c r="K47" s="70"/>
      <c r="N47" s="68"/>
      <c r="O47" s="68"/>
      <c r="R47" s="87" t="e">
        <f>VLOOKUP(L47, 'Line Items Summary'!A:B, 2, FALSE)</f>
        <v>#N/A</v>
      </c>
      <c r="S47" s="88">
        <f t="shared" si="2"/>
        <v>0</v>
      </c>
      <c r="T47" s="88">
        <f t="shared" si="3"/>
        <v>0</v>
      </c>
      <c r="U47" s="88">
        <f t="shared" si="4"/>
        <v>0</v>
      </c>
      <c r="V47" s="88">
        <f t="shared" si="5"/>
        <v>0</v>
      </c>
      <c r="W47" s="88">
        <f t="shared" si="6"/>
        <v>0</v>
      </c>
      <c r="X47" s="88">
        <f t="shared" si="7"/>
        <v>0</v>
      </c>
      <c r="Y47" s="88">
        <f t="shared" si="8"/>
        <v>0</v>
      </c>
      <c r="Z47" s="88">
        <f t="shared" si="9"/>
        <v>0</v>
      </c>
      <c r="AA47" s="88">
        <f t="shared" si="10"/>
        <v>0</v>
      </c>
      <c r="AB47" s="88">
        <f t="shared" si="11"/>
        <v>0</v>
      </c>
      <c r="AC47" s="88">
        <f t="shared" si="12"/>
        <v>0</v>
      </c>
      <c r="AD47" s="88">
        <f t="shared" si="13"/>
        <v>0</v>
      </c>
      <c r="AE47" s="88">
        <f t="shared" si="14"/>
        <v>0</v>
      </c>
      <c r="AF47" s="88">
        <f t="shared" si="15"/>
        <v>0</v>
      </c>
      <c r="AG47" s="88">
        <f t="shared" si="16"/>
        <v>0</v>
      </c>
      <c r="AH47" s="88">
        <f t="shared" si="17"/>
        <v>0</v>
      </c>
      <c r="AI47" s="88">
        <f t="shared" si="18"/>
        <v>0</v>
      </c>
    </row>
    <row r="48" spans="3:35" s="66" customFormat="1" x14ac:dyDescent="0.2">
      <c r="C48" s="68"/>
      <c r="D48" s="68"/>
      <c r="F48" s="68"/>
      <c r="H48" s="164"/>
      <c r="I48" s="164"/>
      <c r="J48" s="164"/>
      <c r="K48" s="70"/>
      <c r="N48" s="68"/>
      <c r="O48" s="68"/>
      <c r="R48" s="87" t="e">
        <f>VLOOKUP(L48, 'Line Items Summary'!A:B, 2, FALSE)</f>
        <v>#N/A</v>
      </c>
      <c r="S48" s="88">
        <f t="shared" si="2"/>
        <v>0</v>
      </c>
      <c r="T48" s="88">
        <f t="shared" si="3"/>
        <v>0</v>
      </c>
      <c r="U48" s="88">
        <f t="shared" si="4"/>
        <v>0</v>
      </c>
      <c r="V48" s="88">
        <f t="shared" si="5"/>
        <v>0</v>
      </c>
      <c r="W48" s="88">
        <f t="shared" si="6"/>
        <v>0</v>
      </c>
      <c r="X48" s="88">
        <f t="shared" si="7"/>
        <v>0</v>
      </c>
      <c r="Y48" s="88">
        <f t="shared" si="8"/>
        <v>0</v>
      </c>
      <c r="Z48" s="88">
        <f t="shared" si="9"/>
        <v>0</v>
      </c>
      <c r="AA48" s="88">
        <f t="shared" si="10"/>
        <v>0</v>
      </c>
      <c r="AB48" s="88">
        <f t="shared" si="11"/>
        <v>0</v>
      </c>
      <c r="AC48" s="88">
        <f t="shared" si="12"/>
        <v>0</v>
      </c>
      <c r="AD48" s="88">
        <f t="shared" si="13"/>
        <v>0</v>
      </c>
      <c r="AE48" s="88">
        <f t="shared" si="14"/>
        <v>0</v>
      </c>
      <c r="AF48" s="88">
        <f t="shared" si="15"/>
        <v>0</v>
      </c>
      <c r="AG48" s="88">
        <f t="shared" si="16"/>
        <v>0</v>
      </c>
      <c r="AH48" s="88">
        <f t="shared" si="17"/>
        <v>0</v>
      </c>
      <c r="AI48" s="88">
        <f t="shared" si="18"/>
        <v>0</v>
      </c>
    </row>
    <row r="49" spans="3:35" s="66" customFormat="1" x14ac:dyDescent="0.2">
      <c r="C49" s="68"/>
      <c r="D49" s="68"/>
      <c r="F49" s="68"/>
      <c r="H49" s="164"/>
      <c r="I49" s="164"/>
      <c r="J49" s="164"/>
      <c r="K49" s="70"/>
      <c r="N49" s="68"/>
      <c r="O49" s="68"/>
      <c r="R49" s="87" t="e">
        <f>VLOOKUP(L49, 'Line Items Summary'!A:B, 2, FALSE)</f>
        <v>#N/A</v>
      </c>
      <c r="S49" s="88">
        <f t="shared" si="2"/>
        <v>0</v>
      </c>
      <c r="T49" s="88">
        <f t="shared" si="3"/>
        <v>0</v>
      </c>
      <c r="U49" s="88">
        <f t="shared" si="4"/>
        <v>0</v>
      </c>
      <c r="V49" s="88">
        <f t="shared" si="5"/>
        <v>0</v>
      </c>
      <c r="W49" s="88">
        <f t="shared" si="6"/>
        <v>0</v>
      </c>
      <c r="X49" s="88">
        <f t="shared" si="7"/>
        <v>0</v>
      </c>
      <c r="Y49" s="88">
        <f t="shared" si="8"/>
        <v>0</v>
      </c>
      <c r="Z49" s="88">
        <f t="shared" si="9"/>
        <v>0</v>
      </c>
      <c r="AA49" s="88">
        <f t="shared" si="10"/>
        <v>0</v>
      </c>
      <c r="AB49" s="88">
        <f t="shared" si="11"/>
        <v>0</v>
      </c>
      <c r="AC49" s="88">
        <f t="shared" si="12"/>
        <v>0</v>
      </c>
      <c r="AD49" s="88">
        <f t="shared" si="13"/>
        <v>0</v>
      </c>
      <c r="AE49" s="88">
        <f t="shared" si="14"/>
        <v>0</v>
      </c>
      <c r="AF49" s="88">
        <f t="shared" si="15"/>
        <v>0</v>
      </c>
      <c r="AG49" s="88">
        <f t="shared" si="16"/>
        <v>0</v>
      </c>
      <c r="AH49" s="88">
        <f t="shared" si="17"/>
        <v>0</v>
      </c>
      <c r="AI49" s="88">
        <f t="shared" si="18"/>
        <v>0</v>
      </c>
    </row>
    <row r="50" spans="3:35" s="66" customFormat="1" x14ac:dyDescent="0.2">
      <c r="C50" s="68"/>
      <c r="D50" s="68"/>
      <c r="F50" s="68"/>
      <c r="H50" s="164"/>
      <c r="I50" s="164"/>
      <c r="J50" s="164"/>
      <c r="K50" s="70"/>
      <c r="N50" s="68"/>
      <c r="O50" s="68"/>
      <c r="R50" s="87" t="e">
        <f>VLOOKUP(L50, 'Line Items Summary'!A:B, 2, FALSE)</f>
        <v>#N/A</v>
      </c>
      <c r="S50" s="88">
        <f t="shared" si="2"/>
        <v>0</v>
      </c>
      <c r="T50" s="88">
        <f t="shared" si="3"/>
        <v>0</v>
      </c>
      <c r="U50" s="88">
        <f t="shared" si="4"/>
        <v>0</v>
      </c>
      <c r="V50" s="88">
        <f t="shared" si="5"/>
        <v>0</v>
      </c>
      <c r="W50" s="88">
        <f t="shared" si="6"/>
        <v>0</v>
      </c>
      <c r="X50" s="88">
        <f t="shared" si="7"/>
        <v>0</v>
      </c>
      <c r="Y50" s="88">
        <f t="shared" si="8"/>
        <v>0</v>
      </c>
      <c r="Z50" s="88">
        <f t="shared" si="9"/>
        <v>0</v>
      </c>
      <c r="AA50" s="88">
        <f t="shared" si="10"/>
        <v>0</v>
      </c>
      <c r="AB50" s="88">
        <f t="shared" si="11"/>
        <v>0</v>
      </c>
      <c r="AC50" s="88">
        <f t="shared" si="12"/>
        <v>0</v>
      </c>
      <c r="AD50" s="88">
        <f t="shared" si="13"/>
        <v>0</v>
      </c>
      <c r="AE50" s="88">
        <f t="shared" si="14"/>
        <v>0</v>
      </c>
      <c r="AF50" s="88">
        <f t="shared" si="15"/>
        <v>0</v>
      </c>
      <c r="AG50" s="88">
        <f t="shared" si="16"/>
        <v>0</v>
      </c>
      <c r="AH50" s="88">
        <f t="shared" si="17"/>
        <v>0</v>
      </c>
      <c r="AI50" s="88">
        <f t="shared" si="18"/>
        <v>0</v>
      </c>
    </row>
    <row r="51" spans="3:35" s="66" customFormat="1" x14ac:dyDescent="0.2">
      <c r="C51" s="68"/>
      <c r="D51" s="68"/>
      <c r="F51" s="68"/>
      <c r="H51" s="164"/>
      <c r="I51" s="164"/>
      <c r="J51" s="164"/>
      <c r="K51" s="70"/>
      <c r="N51" s="68"/>
      <c r="O51" s="68"/>
      <c r="R51" s="87" t="e">
        <f>VLOOKUP(L51, 'Line Items Summary'!A:B, 2, FALSE)</f>
        <v>#N/A</v>
      </c>
      <c r="S51" s="88">
        <f t="shared" si="2"/>
        <v>0</v>
      </c>
      <c r="T51" s="88">
        <f t="shared" si="3"/>
        <v>0</v>
      </c>
      <c r="U51" s="88">
        <f t="shared" si="4"/>
        <v>0</v>
      </c>
      <c r="V51" s="88">
        <f t="shared" si="5"/>
        <v>0</v>
      </c>
      <c r="W51" s="88">
        <f t="shared" si="6"/>
        <v>0</v>
      </c>
      <c r="X51" s="88">
        <f t="shared" si="7"/>
        <v>0</v>
      </c>
      <c r="Y51" s="88">
        <f t="shared" si="8"/>
        <v>0</v>
      </c>
      <c r="Z51" s="88">
        <f t="shared" si="9"/>
        <v>0</v>
      </c>
      <c r="AA51" s="88">
        <f t="shared" si="10"/>
        <v>0</v>
      </c>
      <c r="AB51" s="88">
        <f t="shared" si="11"/>
        <v>0</v>
      </c>
      <c r="AC51" s="88">
        <f t="shared" si="12"/>
        <v>0</v>
      </c>
      <c r="AD51" s="88">
        <f t="shared" si="13"/>
        <v>0</v>
      </c>
      <c r="AE51" s="88">
        <f t="shared" si="14"/>
        <v>0</v>
      </c>
      <c r="AF51" s="88">
        <f t="shared" si="15"/>
        <v>0</v>
      </c>
      <c r="AG51" s="88">
        <f t="shared" si="16"/>
        <v>0</v>
      </c>
      <c r="AH51" s="88">
        <f t="shared" si="17"/>
        <v>0</v>
      </c>
      <c r="AI51" s="88">
        <f t="shared" si="18"/>
        <v>0</v>
      </c>
    </row>
    <row r="52" spans="3:35" s="66" customFormat="1" x14ac:dyDescent="0.2">
      <c r="C52" s="68"/>
      <c r="D52" s="68"/>
      <c r="F52" s="68"/>
      <c r="H52" s="164"/>
      <c r="I52" s="164"/>
      <c r="J52" s="164"/>
      <c r="K52" s="70"/>
      <c r="N52" s="68"/>
      <c r="O52" s="68"/>
      <c r="R52" s="87" t="e">
        <f>VLOOKUP(L52, 'Line Items Summary'!A:B, 2, FALSE)</f>
        <v>#N/A</v>
      </c>
      <c r="S52" s="88">
        <f t="shared" si="2"/>
        <v>0</v>
      </c>
      <c r="T52" s="88">
        <f t="shared" si="3"/>
        <v>0</v>
      </c>
      <c r="U52" s="88">
        <f t="shared" si="4"/>
        <v>0</v>
      </c>
      <c r="V52" s="88">
        <f t="shared" si="5"/>
        <v>0</v>
      </c>
      <c r="W52" s="88">
        <f t="shared" si="6"/>
        <v>0</v>
      </c>
      <c r="X52" s="88">
        <f t="shared" si="7"/>
        <v>0</v>
      </c>
      <c r="Y52" s="88">
        <f t="shared" si="8"/>
        <v>0</v>
      </c>
      <c r="Z52" s="88">
        <f t="shared" si="9"/>
        <v>0</v>
      </c>
      <c r="AA52" s="88">
        <f t="shared" si="10"/>
        <v>0</v>
      </c>
      <c r="AB52" s="88">
        <f t="shared" si="11"/>
        <v>0</v>
      </c>
      <c r="AC52" s="88">
        <f t="shared" si="12"/>
        <v>0</v>
      </c>
      <c r="AD52" s="88">
        <f t="shared" si="13"/>
        <v>0</v>
      </c>
      <c r="AE52" s="88">
        <f t="shared" si="14"/>
        <v>0</v>
      </c>
      <c r="AF52" s="88">
        <f t="shared" si="15"/>
        <v>0</v>
      </c>
      <c r="AG52" s="88">
        <f t="shared" si="16"/>
        <v>0</v>
      </c>
      <c r="AH52" s="88">
        <f t="shared" si="17"/>
        <v>0</v>
      </c>
      <c r="AI52" s="88">
        <f t="shared" si="18"/>
        <v>0</v>
      </c>
    </row>
    <row r="53" spans="3:35" s="66" customFormat="1" x14ac:dyDescent="0.2">
      <c r="C53" s="68"/>
      <c r="D53" s="68"/>
      <c r="F53" s="68"/>
      <c r="H53" s="164"/>
      <c r="I53" s="164"/>
      <c r="J53" s="164"/>
      <c r="K53" s="70"/>
      <c r="N53" s="68"/>
      <c r="O53" s="68"/>
      <c r="R53" s="87" t="e">
        <f>VLOOKUP(L53, 'Line Items Summary'!A:B, 2, FALSE)</f>
        <v>#N/A</v>
      </c>
      <c r="S53" s="88">
        <f t="shared" si="2"/>
        <v>0</v>
      </c>
      <c r="T53" s="88">
        <f t="shared" si="3"/>
        <v>0</v>
      </c>
      <c r="U53" s="88">
        <f t="shared" si="4"/>
        <v>0</v>
      </c>
      <c r="V53" s="88">
        <f t="shared" si="5"/>
        <v>0</v>
      </c>
      <c r="W53" s="88">
        <f t="shared" si="6"/>
        <v>0</v>
      </c>
      <c r="X53" s="88">
        <f t="shared" si="7"/>
        <v>0</v>
      </c>
      <c r="Y53" s="88">
        <f t="shared" si="8"/>
        <v>0</v>
      </c>
      <c r="Z53" s="88">
        <f t="shared" si="9"/>
        <v>0</v>
      </c>
      <c r="AA53" s="88">
        <f t="shared" si="10"/>
        <v>0</v>
      </c>
      <c r="AB53" s="88">
        <f t="shared" si="11"/>
        <v>0</v>
      </c>
      <c r="AC53" s="88">
        <f t="shared" si="12"/>
        <v>0</v>
      </c>
      <c r="AD53" s="88">
        <f t="shared" si="13"/>
        <v>0</v>
      </c>
      <c r="AE53" s="88">
        <f t="shared" si="14"/>
        <v>0</v>
      </c>
      <c r="AF53" s="88">
        <f t="shared" si="15"/>
        <v>0</v>
      </c>
      <c r="AG53" s="88">
        <f t="shared" si="16"/>
        <v>0</v>
      </c>
      <c r="AH53" s="88">
        <f t="shared" si="17"/>
        <v>0</v>
      </c>
      <c r="AI53" s="88">
        <f t="shared" si="18"/>
        <v>0</v>
      </c>
    </row>
    <row r="54" spans="3:35" s="66" customFormat="1" x14ac:dyDescent="0.2">
      <c r="C54" s="68"/>
      <c r="D54" s="68"/>
      <c r="F54" s="68"/>
      <c r="H54" s="164"/>
      <c r="I54" s="164"/>
      <c r="J54" s="164"/>
      <c r="K54" s="70"/>
      <c r="N54" s="68"/>
      <c r="O54" s="68"/>
      <c r="R54" s="87" t="e">
        <f>VLOOKUP(L54, 'Line Items Summary'!A:B, 2, FALSE)</f>
        <v>#N/A</v>
      </c>
      <c r="S54" s="88">
        <f t="shared" si="2"/>
        <v>0</v>
      </c>
      <c r="T54" s="88">
        <f t="shared" si="3"/>
        <v>0</v>
      </c>
      <c r="U54" s="88">
        <f t="shared" si="4"/>
        <v>0</v>
      </c>
      <c r="V54" s="88">
        <f t="shared" si="5"/>
        <v>0</v>
      </c>
      <c r="W54" s="88">
        <f t="shared" si="6"/>
        <v>0</v>
      </c>
      <c r="X54" s="88">
        <f t="shared" si="7"/>
        <v>0</v>
      </c>
      <c r="Y54" s="88">
        <f t="shared" si="8"/>
        <v>0</v>
      </c>
      <c r="Z54" s="88">
        <f t="shared" si="9"/>
        <v>0</v>
      </c>
      <c r="AA54" s="88">
        <f t="shared" si="10"/>
        <v>0</v>
      </c>
      <c r="AB54" s="88">
        <f t="shared" si="11"/>
        <v>0</v>
      </c>
      <c r="AC54" s="88">
        <f t="shared" si="12"/>
        <v>0</v>
      </c>
      <c r="AD54" s="88">
        <f t="shared" si="13"/>
        <v>0</v>
      </c>
      <c r="AE54" s="88">
        <f t="shared" si="14"/>
        <v>0</v>
      </c>
      <c r="AF54" s="88">
        <f t="shared" si="15"/>
        <v>0</v>
      </c>
      <c r="AG54" s="88">
        <f t="shared" si="16"/>
        <v>0</v>
      </c>
      <c r="AH54" s="88">
        <f t="shared" si="17"/>
        <v>0</v>
      </c>
      <c r="AI54" s="88">
        <f t="shared" si="18"/>
        <v>0</v>
      </c>
    </row>
    <row r="55" spans="3:35" s="66" customFormat="1" x14ac:dyDescent="0.2">
      <c r="C55" s="68"/>
      <c r="D55" s="68"/>
      <c r="F55" s="68"/>
      <c r="H55" s="164"/>
      <c r="I55" s="164"/>
      <c r="J55" s="164"/>
      <c r="K55" s="70"/>
      <c r="N55" s="68"/>
      <c r="O55" s="68"/>
      <c r="R55" s="87" t="e">
        <f>VLOOKUP(L55, 'Line Items Summary'!A:B, 2, FALSE)</f>
        <v>#N/A</v>
      </c>
      <c r="S55" s="88">
        <f t="shared" si="2"/>
        <v>0</v>
      </c>
      <c r="T55" s="88">
        <f t="shared" si="3"/>
        <v>0</v>
      </c>
      <c r="U55" s="88">
        <f t="shared" si="4"/>
        <v>0</v>
      </c>
      <c r="V55" s="88">
        <f t="shared" si="5"/>
        <v>0</v>
      </c>
      <c r="W55" s="88">
        <f t="shared" si="6"/>
        <v>0</v>
      </c>
      <c r="X55" s="88">
        <f t="shared" si="7"/>
        <v>0</v>
      </c>
      <c r="Y55" s="88">
        <f t="shared" si="8"/>
        <v>0</v>
      </c>
      <c r="Z55" s="88">
        <f t="shared" si="9"/>
        <v>0</v>
      </c>
      <c r="AA55" s="88">
        <f t="shared" si="10"/>
        <v>0</v>
      </c>
      <c r="AB55" s="88">
        <f t="shared" si="11"/>
        <v>0</v>
      </c>
      <c r="AC55" s="88">
        <f t="shared" si="12"/>
        <v>0</v>
      </c>
      <c r="AD55" s="88">
        <f t="shared" si="13"/>
        <v>0</v>
      </c>
      <c r="AE55" s="88">
        <f t="shared" si="14"/>
        <v>0</v>
      </c>
      <c r="AF55" s="88">
        <f t="shared" si="15"/>
        <v>0</v>
      </c>
      <c r="AG55" s="88">
        <f t="shared" si="16"/>
        <v>0</v>
      </c>
      <c r="AH55" s="88">
        <f t="shared" si="17"/>
        <v>0</v>
      </c>
      <c r="AI55" s="88">
        <f t="shared" si="18"/>
        <v>0</v>
      </c>
    </row>
    <row r="56" spans="3:35" s="66" customFormat="1" x14ac:dyDescent="0.2">
      <c r="C56" s="68"/>
      <c r="D56" s="68"/>
      <c r="F56" s="68"/>
      <c r="H56" s="164"/>
      <c r="I56" s="164"/>
      <c r="J56" s="164"/>
      <c r="K56" s="70"/>
      <c r="N56" s="68"/>
      <c r="O56" s="68"/>
      <c r="R56" s="87" t="e">
        <f>VLOOKUP(L56, 'Line Items Summary'!A:B, 2, FALSE)</f>
        <v>#N/A</v>
      </c>
      <c r="S56" s="88">
        <f t="shared" si="2"/>
        <v>0</v>
      </c>
      <c r="T56" s="88">
        <f t="shared" si="3"/>
        <v>0</v>
      </c>
      <c r="U56" s="88">
        <f t="shared" si="4"/>
        <v>0</v>
      </c>
      <c r="V56" s="88">
        <f t="shared" si="5"/>
        <v>0</v>
      </c>
      <c r="W56" s="88">
        <f t="shared" si="6"/>
        <v>0</v>
      </c>
      <c r="X56" s="88">
        <f t="shared" si="7"/>
        <v>0</v>
      </c>
      <c r="Y56" s="88">
        <f t="shared" si="8"/>
        <v>0</v>
      </c>
      <c r="Z56" s="88">
        <f t="shared" si="9"/>
        <v>0</v>
      </c>
      <c r="AA56" s="88">
        <f t="shared" si="10"/>
        <v>0</v>
      </c>
      <c r="AB56" s="88">
        <f t="shared" si="11"/>
        <v>0</v>
      </c>
      <c r="AC56" s="88">
        <f t="shared" si="12"/>
        <v>0</v>
      </c>
      <c r="AD56" s="88">
        <f t="shared" si="13"/>
        <v>0</v>
      </c>
      <c r="AE56" s="88">
        <f t="shared" si="14"/>
        <v>0</v>
      </c>
      <c r="AF56" s="88">
        <f t="shared" si="15"/>
        <v>0</v>
      </c>
      <c r="AG56" s="88">
        <f t="shared" si="16"/>
        <v>0</v>
      </c>
      <c r="AH56" s="88">
        <f t="shared" si="17"/>
        <v>0</v>
      </c>
      <c r="AI56" s="88">
        <f t="shared" si="18"/>
        <v>0</v>
      </c>
    </row>
    <row r="57" spans="3:35" s="66" customFormat="1" x14ac:dyDescent="0.2">
      <c r="C57" s="68"/>
      <c r="D57" s="68"/>
      <c r="F57" s="68"/>
      <c r="H57" s="164"/>
      <c r="I57" s="164"/>
      <c r="J57" s="164"/>
      <c r="K57" s="70"/>
      <c r="N57" s="68"/>
      <c r="O57" s="68"/>
      <c r="R57" s="87" t="e">
        <f>VLOOKUP(L57, 'Line Items Summary'!A:B, 2, FALSE)</f>
        <v>#N/A</v>
      </c>
      <c r="S57" s="88">
        <f t="shared" si="2"/>
        <v>0</v>
      </c>
      <c r="T57" s="88">
        <f t="shared" si="3"/>
        <v>0</v>
      </c>
      <c r="U57" s="88">
        <f t="shared" si="4"/>
        <v>0</v>
      </c>
      <c r="V57" s="88">
        <f t="shared" si="5"/>
        <v>0</v>
      </c>
      <c r="W57" s="88">
        <f t="shared" si="6"/>
        <v>0</v>
      </c>
      <c r="X57" s="88">
        <f t="shared" si="7"/>
        <v>0</v>
      </c>
      <c r="Y57" s="88">
        <f t="shared" si="8"/>
        <v>0</v>
      </c>
      <c r="Z57" s="88">
        <f t="shared" si="9"/>
        <v>0</v>
      </c>
      <c r="AA57" s="88">
        <f t="shared" si="10"/>
        <v>0</v>
      </c>
      <c r="AB57" s="88">
        <f t="shared" si="11"/>
        <v>0</v>
      </c>
      <c r="AC57" s="88">
        <f t="shared" si="12"/>
        <v>0</v>
      </c>
      <c r="AD57" s="88">
        <f t="shared" si="13"/>
        <v>0</v>
      </c>
      <c r="AE57" s="88">
        <f t="shared" si="14"/>
        <v>0</v>
      </c>
      <c r="AF57" s="88">
        <f t="shared" si="15"/>
        <v>0</v>
      </c>
      <c r="AG57" s="88">
        <f t="shared" si="16"/>
        <v>0</v>
      </c>
      <c r="AH57" s="88">
        <f t="shared" si="17"/>
        <v>0</v>
      </c>
      <c r="AI57" s="88">
        <f t="shared" si="18"/>
        <v>0</v>
      </c>
    </row>
    <row r="58" spans="3:35" x14ac:dyDescent="0.2">
      <c r="R58" s="87" t="e">
        <f>VLOOKUP(L58, 'Line Items Summary'!A:B, 2, FALSE)</f>
        <v>#N/A</v>
      </c>
      <c r="S58" s="88">
        <f t="shared" si="2"/>
        <v>0</v>
      </c>
      <c r="T58" s="88">
        <f t="shared" si="3"/>
        <v>0</v>
      </c>
      <c r="U58" s="88">
        <f t="shared" si="4"/>
        <v>0</v>
      </c>
      <c r="V58" s="88">
        <f t="shared" si="5"/>
        <v>0</v>
      </c>
      <c r="W58" s="88">
        <f t="shared" si="6"/>
        <v>0</v>
      </c>
      <c r="X58" s="88">
        <f t="shared" si="7"/>
        <v>0</v>
      </c>
      <c r="Y58" s="88">
        <f t="shared" si="8"/>
        <v>0</v>
      </c>
      <c r="Z58" s="88">
        <f t="shared" si="9"/>
        <v>0</v>
      </c>
      <c r="AA58" s="88">
        <f t="shared" si="10"/>
        <v>0</v>
      </c>
      <c r="AB58" s="88">
        <f t="shared" si="11"/>
        <v>0</v>
      </c>
      <c r="AC58" s="88">
        <f t="shared" si="12"/>
        <v>0</v>
      </c>
      <c r="AD58" s="88">
        <f t="shared" si="13"/>
        <v>0</v>
      </c>
      <c r="AE58" s="88">
        <f t="shared" si="14"/>
        <v>0</v>
      </c>
      <c r="AF58" s="88">
        <f t="shared" si="15"/>
        <v>0</v>
      </c>
      <c r="AG58" s="88">
        <f t="shared" si="16"/>
        <v>0</v>
      </c>
      <c r="AH58" s="88">
        <f t="shared" si="17"/>
        <v>0</v>
      </c>
      <c r="AI58" s="88">
        <f t="shared" si="18"/>
        <v>0</v>
      </c>
    </row>
    <row r="59" spans="3:35" x14ac:dyDescent="0.2">
      <c r="R59" s="87" t="e">
        <f>VLOOKUP(L59, 'Line Items Summary'!A:B, 2, FALSE)</f>
        <v>#N/A</v>
      </c>
      <c r="S59" s="88">
        <f t="shared" si="2"/>
        <v>0</v>
      </c>
      <c r="T59" s="88">
        <f t="shared" si="3"/>
        <v>0</v>
      </c>
      <c r="U59" s="88">
        <f t="shared" si="4"/>
        <v>0</v>
      </c>
      <c r="V59" s="88">
        <f t="shared" si="5"/>
        <v>0</v>
      </c>
      <c r="W59" s="88">
        <f t="shared" si="6"/>
        <v>0</v>
      </c>
      <c r="X59" s="88">
        <f t="shared" si="7"/>
        <v>0</v>
      </c>
      <c r="Y59" s="88">
        <f t="shared" si="8"/>
        <v>0</v>
      </c>
      <c r="Z59" s="88">
        <f t="shared" si="9"/>
        <v>0</v>
      </c>
      <c r="AA59" s="88">
        <f t="shared" si="10"/>
        <v>0</v>
      </c>
      <c r="AB59" s="88">
        <f t="shared" si="11"/>
        <v>0</v>
      </c>
      <c r="AC59" s="88">
        <f t="shared" si="12"/>
        <v>0</v>
      </c>
      <c r="AD59" s="88">
        <f t="shared" si="13"/>
        <v>0</v>
      </c>
      <c r="AE59" s="88">
        <f t="shared" si="14"/>
        <v>0</v>
      </c>
      <c r="AF59" s="88">
        <f t="shared" si="15"/>
        <v>0</v>
      </c>
      <c r="AG59" s="88">
        <f t="shared" si="16"/>
        <v>0</v>
      </c>
      <c r="AH59" s="88">
        <f t="shared" si="17"/>
        <v>0</v>
      </c>
      <c r="AI59" s="88">
        <f t="shared" si="18"/>
        <v>0</v>
      </c>
    </row>
    <row r="60" spans="3:35" x14ac:dyDescent="0.2">
      <c r="R60" s="87" t="e">
        <f>VLOOKUP(L60, 'Line Items Summary'!A:B, 2, FALSE)</f>
        <v>#N/A</v>
      </c>
      <c r="S60" s="88">
        <f t="shared" si="2"/>
        <v>0</v>
      </c>
      <c r="T60" s="88">
        <f t="shared" si="3"/>
        <v>0</v>
      </c>
      <c r="U60" s="88">
        <f t="shared" si="4"/>
        <v>0</v>
      </c>
      <c r="V60" s="88">
        <f t="shared" si="5"/>
        <v>0</v>
      </c>
      <c r="W60" s="88">
        <f t="shared" si="6"/>
        <v>0</v>
      </c>
      <c r="X60" s="88">
        <f t="shared" si="7"/>
        <v>0</v>
      </c>
      <c r="Y60" s="88">
        <f t="shared" si="8"/>
        <v>0</v>
      </c>
      <c r="Z60" s="88">
        <f t="shared" si="9"/>
        <v>0</v>
      </c>
      <c r="AA60" s="88">
        <f t="shared" si="10"/>
        <v>0</v>
      </c>
      <c r="AB60" s="88">
        <f t="shared" si="11"/>
        <v>0</v>
      </c>
      <c r="AC60" s="88">
        <f t="shared" si="12"/>
        <v>0</v>
      </c>
      <c r="AD60" s="88">
        <f t="shared" si="13"/>
        <v>0</v>
      </c>
      <c r="AE60" s="88">
        <f t="shared" si="14"/>
        <v>0</v>
      </c>
      <c r="AF60" s="88">
        <f t="shared" si="15"/>
        <v>0</v>
      </c>
      <c r="AG60" s="88">
        <f t="shared" si="16"/>
        <v>0</v>
      </c>
      <c r="AH60" s="88">
        <f t="shared" si="17"/>
        <v>0</v>
      </c>
      <c r="AI60" s="88">
        <f t="shared" si="18"/>
        <v>0</v>
      </c>
    </row>
    <row r="61" spans="3:35" x14ac:dyDescent="0.2">
      <c r="R61" s="87" t="e">
        <f>VLOOKUP(L61, 'Line Items Summary'!A:B, 2, FALSE)</f>
        <v>#N/A</v>
      </c>
      <c r="S61" s="88">
        <f t="shared" si="2"/>
        <v>0</v>
      </c>
      <c r="T61" s="88">
        <f t="shared" si="3"/>
        <v>0</v>
      </c>
      <c r="U61" s="88">
        <f t="shared" si="4"/>
        <v>0</v>
      </c>
      <c r="V61" s="88">
        <f t="shared" si="5"/>
        <v>0</v>
      </c>
      <c r="W61" s="88">
        <f t="shared" si="6"/>
        <v>0</v>
      </c>
      <c r="X61" s="88">
        <f t="shared" si="7"/>
        <v>0</v>
      </c>
      <c r="Y61" s="88">
        <f t="shared" si="8"/>
        <v>0</v>
      </c>
      <c r="Z61" s="88">
        <f t="shared" si="9"/>
        <v>0</v>
      </c>
      <c r="AA61" s="88">
        <f t="shared" si="10"/>
        <v>0</v>
      </c>
      <c r="AB61" s="88">
        <f t="shared" si="11"/>
        <v>0</v>
      </c>
      <c r="AC61" s="88">
        <f t="shared" si="12"/>
        <v>0</v>
      </c>
      <c r="AD61" s="88">
        <f t="shared" si="13"/>
        <v>0</v>
      </c>
      <c r="AE61" s="88">
        <f t="shared" si="14"/>
        <v>0</v>
      </c>
      <c r="AF61" s="88">
        <f t="shared" si="15"/>
        <v>0</v>
      </c>
      <c r="AG61" s="88">
        <f t="shared" si="16"/>
        <v>0</v>
      </c>
      <c r="AH61" s="88">
        <f t="shared" si="17"/>
        <v>0</v>
      </c>
      <c r="AI61" s="88">
        <f t="shared" si="18"/>
        <v>0</v>
      </c>
    </row>
    <row r="62" spans="3:35" x14ac:dyDescent="0.2">
      <c r="R62" s="87" t="e">
        <f>VLOOKUP(L62, 'Line Items Summary'!A:B, 2, FALSE)</f>
        <v>#N/A</v>
      </c>
      <c r="S62" s="88">
        <f t="shared" si="2"/>
        <v>0</v>
      </c>
      <c r="T62" s="88">
        <f t="shared" si="3"/>
        <v>0</v>
      </c>
      <c r="U62" s="88">
        <f t="shared" si="4"/>
        <v>0</v>
      </c>
      <c r="V62" s="88">
        <f t="shared" si="5"/>
        <v>0</v>
      </c>
      <c r="W62" s="88">
        <f t="shared" si="6"/>
        <v>0</v>
      </c>
      <c r="X62" s="88">
        <f t="shared" si="7"/>
        <v>0</v>
      </c>
      <c r="Y62" s="88">
        <f t="shared" si="8"/>
        <v>0</v>
      </c>
      <c r="Z62" s="88">
        <f t="shared" si="9"/>
        <v>0</v>
      </c>
      <c r="AA62" s="88">
        <f t="shared" si="10"/>
        <v>0</v>
      </c>
      <c r="AB62" s="88">
        <f t="shared" si="11"/>
        <v>0</v>
      </c>
      <c r="AC62" s="88">
        <f t="shared" si="12"/>
        <v>0</v>
      </c>
      <c r="AD62" s="88">
        <f t="shared" si="13"/>
        <v>0</v>
      </c>
      <c r="AE62" s="88">
        <f t="shared" si="14"/>
        <v>0</v>
      </c>
      <c r="AF62" s="88">
        <f t="shared" si="15"/>
        <v>0</v>
      </c>
      <c r="AG62" s="88">
        <f t="shared" si="16"/>
        <v>0</v>
      </c>
      <c r="AH62" s="88">
        <f t="shared" si="17"/>
        <v>0</v>
      </c>
      <c r="AI62" s="88">
        <f t="shared" si="18"/>
        <v>0</v>
      </c>
    </row>
    <row r="63" spans="3:35" x14ac:dyDescent="0.2">
      <c r="R63" s="87" t="e">
        <f>VLOOKUP(L63, 'Line Items Summary'!A:B, 2, FALSE)</f>
        <v>#N/A</v>
      </c>
      <c r="S63" s="88">
        <f t="shared" si="2"/>
        <v>0</v>
      </c>
      <c r="T63" s="88">
        <f t="shared" si="3"/>
        <v>0</v>
      </c>
      <c r="U63" s="88">
        <f t="shared" si="4"/>
        <v>0</v>
      </c>
      <c r="V63" s="88">
        <f t="shared" si="5"/>
        <v>0</v>
      </c>
      <c r="W63" s="88">
        <f t="shared" si="6"/>
        <v>0</v>
      </c>
      <c r="X63" s="88">
        <f t="shared" si="7"/>
        <v>0</v>
      </c>
      <c r="Y63" s="88">
        <f t="shared" si="8"/>
        <v>0</v>
      </c>
      <c r="Z63" s="88">
        <f t="shared" si="9"/>
        <v>0</v>
      </c>
      <c r="AA63" s="88">
        <f t="shared" si="10"/>
        <v>0</v>
      </c>
      <c r="AB63" s="88">
        <f t="shared" si="11"/>
        <v>0</v>
      </c>
      <c r="AC63" s="88">
        <f t="shared" si="12"/>
        <v>0</v>
      </c>
      <c r="AD63" s="88">
        <f t="shared" si="13"/>
        <v>0</v>
      </c>
      <c r="AE63" s="88">
        <f t="shared" si="14"/>
        <v>0</v>
      </c>
      <c r="AF63" s="88">
        <f t="shared" si="15"/>
        <v>0</v>
      </c>
      <c r="AG63" s="88">
        <f t="shared" si="16"/>
        <v>0</v>
      </c>
      <c r="AH63" s="88">
        <f t="shared" si="17"/>
        <v>0</v>
      </c>
      <c r="AI63" s="88">
        <f t="shared" si="18"/>
        <v>0</v>
      </c>
    </row>
    <row r="64" spans="3:35" x14ac:dyDescent="0.2">
      <c r="R64" s="87" t="e">
        <f>VLOOKUP(L64, 'Line Items Summary'!A:B, 2, FALSE)</f>
        <v>#N/A</v>
      </c>
      <c r="S64" s="88">
        <f t="shared" si="2"/>
        <v>0</v>
      </c>
      <c r="T64" s="88">
        <f t="shared" si="3"/>
        <v>0</v>
      </c>
      <c r="U64" s="88">
        <f t="shared" si="4"/>
        <v>0</v>
      </c>
      <c r="V64" s="88">
        <f t="shared" si="5"/>
        <v>0</v>
      </c>
      <c r="W64" s="88">
        <f t="shared" si="6"/>
        <v>0</v>
      </c>
      <c r="X64" s="88">
        <f t="shared" si="7"/>
        <v>0</v>
      </c>
      <c r="Y64" s="88">
        <f t="shared" si="8"/>
        <v>0</v>
      </c>
      <c r="Z64" s="88">
        <f t="shared" si="9"/>
        <v>0</v>
      </c>
      <c r="AA64" s="88">
        <f t="shared" si="10"/>
        <v>0</v>
      </c>
      <c r="AB64" s="88">
        <f t="shared" si="11"/>
        <v>0</v>
      </c>
      <c r="AC64" s="88">
        <f t="shared" si="12"/>
        <v>0</v>
      </c>
      <c r="AD64" s="88">
        <f t="shared" si="13"/>
        <v>0</v>
      </c>
      <c r="AE64" s="88">
        <f t="shared" si="14"/>
        <v>0</v>
      </c>
      <c r="AF64" s="88">
        <f t="shared" si="15"/>
        <v>0</v>
      </c>
      <c r="AG64" s="88">
        <f t="shared" si="16"/>
        <v>0</v>
      </c>
      <c r="AH64" s="88">
        <f t="shared" si="17"/>
        <v>0</v>
      </c>
      <c r="AI64" s="88">
        <f t="shared" si="18"/>
        <v>0</v>
      </c>
    </row>
    <row r="65" spans="7:35" x14ac:dyDescent="0.2">
      <c r="R65" s="87" t="e">
        <f>VLOOKUP(L65, 'Line Items Summary'!A:B, 2, FALSE)</f>
        <v>#N/A</v>
      </c>
      <c r="S65" s="88">
        <f t="shared" si="2"/>
        <v>0</v>
      </c>
      <c r="T65" s="88">
        <f t="shared" si="3"/>
        <v>0</v>
      </c>
      <c r="U65" s="88">
        <f t="shared" si="4"/>
        <v>0</v>
      </c>
      <c r="V65" s="88">
        <f t="shared" si="5"/>
        <v>0</v>
      </c>
      <c r="W65" s="88">
        <f t="shared" si="6"/>
        <v>0</v>
      </c>
      <c r="X65" s="88">
        <f t="shared" si="7"/>
        <v>0</v>
      </c>
      <c r="Y65" s="88">
        <f t="shared" si="8"/>
        <v>0</v>
      </c>
      <c r="Z65" s="88">
        <f t="shared" si="9"/>
        <v>0</v>
      </c>
      <c r="AA65" s="88">
        <f t="shared" si="10"/>
        <v>0</v>
      </c>
      <c r="AB65" s="88">
        <f t="shared" si="11"/>
        <v>0</v>
      </c>
      <c r="AC65" s="88">
        <f t="shared" si="12"/>
        <v>0</v>
      </c>
      <c r="AD65" s="88">
        <f t="shared" si="13"/>
        <v>0</v>
      </c>
      <c r="AE65" s="88">
        <f t="shared" si="14"/>
        <v>0</v>
      </c>
      <c r="AF65" s="88">
        <f t="shared" si="15"/>
        <v>0</v>
      </c>
      <c r="AG65" s="88">
        <f t="shared" si="16"/>
        <v>0</v>
      </c>
      <c r="AH65" s="88">
        <f t="shared" si="17"/>
        <v>0</v>
      </c>
      <c r="AI65" s="88">
        <f t="shared" si="18"/>
        <v>0</v>
      </c>
    </row>
    <row r="66" spans="7:35" x14ac:dyDescent="0.2">
      <c r="R66" s="87" t="e">
        <f>VLOOKUP(L66, 'Line Items Summary'!A:B, 2, FALSE)</f>
        <v>#N/A</v>
      </c>
      <c r="S66" s="88">
        <f t="shared" si="2"/>
        <v>0</v>
      </c>
      <c r="T66" s="88">
        <f t="shared" si="3"/>
        <v>0</v>
      </c>
      <c r="U66" s="88">
        <f t="shared" si="4"/>
        <v>0</v>
      </c>
      <c r="V66" s="88">
        <f t="shared" si="5"/>
        <v>0</v>
      </c>
      <c r="W66" s="88">
        <f t="shared" si="6"/>
        <v>0</v>
      </c>
      <c r="X66" s="88">
        <f t="shared" si="7"/>
        <v>0</v>
      </c>
      <c r="Y66" s="88">
        <f t="shared" si="8"/>
        <v>0</v>
      </c>
      <c r="Z66" s="88">
        <f t="shared" si="9"/>
        <v>0</v>
      </c>
      <c r="AA66" s="88">
        <f t="shared" si="10"/>
        <v>0</v>
      </c>
      <c r="AB66" s="88">
        <f t="shared" si="11"/>
        <v>0</v>
      </c>
      <c r="AC66" s="88">
        <f t="shared" si="12"/>
        <v>0</v>
      </c>
      <c r="AD66" s="88">
        <f t="shared" si="13"/>
        <v>0</v>
      </c>
      <c r="AE66" s="88">
        <f t="shared" si="14"/>
        <v>0</v>
      </c>
      <c r="AF66" s="88">
        <f t="shared" si="15"/>
        <v>0</v>
      </c>
      <c r="AG66" s="88">
        <f t="shared" si="16"/>
        <v>0</v>
      </c>
      <c r="AH66" s="88">
        <f t="shared" si="17"/>
        <v>0</v>
      </c>
      <c r="AI66" s="88">
        <f t="shared" si="18"/>
        <v>0</v>
      </c>
    </row>
    <row r="67" spans="7:35" x14ac:dyDescent="0.2">
      <c r="R67" s="87" t="e">
        <f>VLOOKUP(L67, 'Line Items Summary'!A:B, 2, FALSE)</f>
        <v>#N/A</v>
      </c>
      <c r="S67" s="88">
        <f t="shared" si="2"/>
        <v>0</v>
      </c>
      <c r="T67" s="88">
        <f t="shared" si="3"/>
        <v>0</v>
      </c>
      <c r="U67" s="88">
        <f t="shared" si="4"/>
        <v>0</v>
      </c>
      <c r="V67" s="88">
        <f t="shared" si="5"/>
        <v>0</v>
      </c>
      <c r="W67" s="88">
        <f t="shared" si="6"/>
        <v>0</v>
      </c>
      <c r="X67" s="88">
        <f t="shared" si="7"/>
        <v>0</v>
      </c>
      <c r="Y67" s="88">
        <f t="shared" si="8"/>
        <v>0</v>
      </c>
      <c r="Z67" s="88">
        <f t="shared" si="9"/>
        <v>0</v>
      </c>
      <c r="AA67" s="88">
        <f t="shared" si="10"/>
        <v>0</v>
      </c>
      <c r="AB67" s="88">
        <f t="shared" si="11"/>
        <v>0</v>
      </c>
      <c r="AC67" s="88">
        <f t="shared" si="12"/>
        <v>0</v>
      </c>
      <c r="AD67" s="88">
        <f t="shared" si="13"/>
        <v>0</v>
      </c>
      <c r="AE67" s="88">
        <f t="shared" si="14"/>
        <v>0</v>
      </c>
      <c r="AF67" s="88">
        <f t="shared" si="15"/>
        <v>0</v>
      </c>
      <c r="AG67" s="88">
        <f t="shared" si="16"/>
        <v>0</v>
      </c>
      <c r="AH67" s="88">
        <f t="shared" si="17"/>
        <v>0</v>
      </c>
      <c r="AI67" s="88">
        <f t="shared" si="18"/>
        <v>0</v>
      </c>
    </row>
    <row r="68" spans="7:35" x14ac:dyDescent="0.2">
      <c r="R68" s="87" t="e">
        <f>VLOOKUP(L68, 'Line Items Summary'!A:B, 2, FALSE)</f>
        <v>#N/A</v>
      </c>
      <c r="S68" s="88">
        <f t="shared" si="2"/>
        <v>0</v>
      </c>
      <c r="T68" s="88">
        <f t="shared" si="3"/>
        <v>0</v>
      </c>
      <c r="U68" s="88">
        <f t="shared" si="4"/>
        <v>0</v>
      </c>
      <c r="V68" s="88">
        <f t="shared" si="5"/>
        <v>0</v>
      </c>
      <c r="W68" s="88">
        <f t="shared" si="6"/>
        <v>0</v>
      </c>
      <c r="X68" s="88">
        <f t="shared" si="7"/>
        <v>0</v>
      </c>
      <c r="Y68" s="88">
        <f t="shared" si="8"/>
        <v>0</v>
      </c>
      <c r="Z68" s="88">
        <f t="shared" si="9"/>
        <v>0</v>
      </c>
      <c r="AA68" s="88">
        <f t="shared" si="10"/>
        <v>0</v>
      </c>
      <c r="AB68" s="88">
        <f t="shared" si="11"/>
        <v>0</v>
      </c>
      <c r="AC68" s="88">
        <f t="shared" si="12"/>
        <v>0</v>
      </c>
      <c r="AD68" s="88">
        <f t="shared" si="13"/>
        <v>0</v>
      </c>
      <c r="AE68" s="88">
        <f t="shared" si="14"/>
        <v>0</v>
      </c>
      <c r="AF68" s="88">
        <f t="shared" si="15"/>
        <v>0</v>
      </c>
      <c r="AG68" s="88">
        <f t="shared" si="16"/>
        <v>0</v>
      </c>
      <c r="AH68" s="88">
        <f t="shared" si="17"/>
        <v>0</v>
      </c>
      <c r="AI68" s="88">
        <f t="shared" si="18"/>
        <v>0</v>
      </c>
    </row>
    <row r="69" spans="7:35" x14ac:dyDescent="0.2">
      <c r="R69" s="87" t="e">
        <f>VLOOKUP(L69, 'Line Items Summary'!A:B, 2, FALSE)</f>
        <v>#N/A</v>
      </c>
      <c r="S69" s="88">
        <f t="shared" si="2"/>
        <v>0</v>
      </c>
      <c r="T69" s="88">
        <f t="shared" si="3"/>
        <v>0</v>
      </c>
      <c r="U69" s="88">
        <f t="shared" si="4"/>
        <v>0</v>
      </c>
      <c r="V69" s="88">
        <f t="shared" si="5"/>
        <v>0</v>
      </c>
      <c r="W69" s="88">
        <f t="shared" si="6"/>
        <v>0</v>
      </c>
      <c r="X69" s="88">
        <f t="shared" si="7"/>
        <v>0</v>
      </c>
      <c r="Y69" s="88">
        <f t="shared" si="8"/>
        <v>0</v>
      </c>
      <c r="Z69" s="88">
        <f t="shared" si="9"/>
        <v>0</v>
      </c>
      <c r="AA69" s="88">
        <f t="shared" si="10"/>
        <v>0</v>
      </c>
      <c r="AB69" s="88">
        <f t="shared" si="11"/>
        <v>0</v>
      </c>
      <c r="AC69" s="88">
        <f t="shared" si="12"/>
        <v>0</v>
      </c>
      <c r="AD69" s="88">
        <f t="shared" si="13"/>
        <v>0</v>
      </c>
      <c r="AE69" s="88">
        <f t="shared" si="14"/>
        <v>0</v>
      </c>
      <c r="AF69" s="88">
        <f t="shared" si="15"/>
        <v>0</v>
      </c>
      <c r="AG69" s="88">
        <f t="shared" si="16"/>
        <v>0</v>
      </c>
      <c r="AH69" s="88">
        <f t="shared" si="17"/>
        <v>0</v>
      </c>
      <c r="AI69" s="88">
        <f t="shared" si="18"/>
        <v>0</v>
      </c>
    </row>
    <row r="70" spans="7:35" x14ac:dyDescent="0.2">
      <c r="G70" s="65"/>
      <c r="N70" s="67"/>
      <c r="R70" s="87" t="e">
        <f>VLOOKUP(L70, 'Line Items Summary'!A:B, 2, FALSE)</f>
        <v>#N/A</v>
      </c>
      <c r="S70" s="88">
        <f t="shared" si="2"/>
        <v>0</v>
      </c>
      <c r="T70" s="88">
        <f t="shared" si="3"/>
        <v>0</v>
      </c>
      <c r="U70" s="88">
        <f t="shared" si="4"/>
        <v>0</v>
      </c>
      <c r="V70" s="88">
        <f t="shared" si="5"/>
        <v>0</v>
      </c>
      <c r="W70" s="88">
        <f t="shared" si="6"/>
        <v>0</v>
      </c>
      <c r="X70" s="88">
        <f t="shared" si="7"/>
        <v>0</v>
      </c>
      <c r="Y70" s="88">
        <f t="shared" si="8"/>
        <v>0</v>
      </c>
      <c r="Z70" s="88">
        <f t="shared" si="9"/>
        <v>0</v>
      </c>
      <c r="AA70" s="88">
        <f t="shared" si="10"/>
        <v>0</v>
      </c>
      <c r="AB70" s="88">
        <f t="shared" si="11"/>
        <v>0</v>
      </c>
      <c r="AC70" s="88">
        <f t="shared" si="12"/>
        <v>0</v>
      </c>
      <c r="AD70" s="88">
        <f t="shared" si="13"/>
        <v>0</v>
      </c>
      <c r="AE70" s="88">
        <f t="shared" si="14"/>
        <v>0</v>
      </c>
      <c r="AF70" s="88">
        <f t="shared" si="15"/>
        <v>0</v>
      </c>
      <c r="AG70" s="88">
        <f t="shared" si="16"/>
        <v>0</v>
      </c>
      <c r="AH70" s="88">
        <f t="shared" si="17"/>
        <v>0</v>
      </c>
      <c r="AI70" s="88">
        <f t="shared" si="18"/>
        <v>0</v>
      </c>
    </row>
    <row r="71" spans="7:35" x14ac:dyDescent="0.2">
      <c r="N71" s="74"/>
      <c r="R71" s="87" t="e">
        <f>VLOOKUP(L71, 'Line Items Summary'!A:B, 2, FALSE)</f>
        <v>#N/A</v>
      </c>
      <c r="S71" s="88">
        <f t="shared" si="2"/>
        <v>0</v>
      </c>
      <c r="T71" s="88">
        <f t="shared" si="3"/>
        <v>0</v>
      </c>
      <c r="U71" s="88">
        <f t="shared" si="4"/>
        <v>0</v>
      </c>
      <c r="V71" s="88">
        <f t="shared" si="5"/>
        <v>0</v>
      </c>
      <c r="W71" s="88">
        <f t="shared" si="6"/>
        <v>0</v>
      </c>
      <c r="X71" s="88">
        <f t="shared" si="7"/>
        <v>0</v>
      </c>
      <c r="Y71" s="88">
        <f t="shared" si="8"/>
        <v>0</v>
      </c>
      <c r="Z71" s="88">
        <f t="shared" si="9"/>
        <v>0</v>
      </c>
      <c r="AA71" s="88">
        <f t="shared" si="10"/>
        <v>0</v>
      </c>
      <c r="AB71" s="88">
        <f t="shared" si="11"/>
        <v>0</v>
      </c>
      <c r="AC71" s="88">
        <f t="shared" si="12"/>
        <v>0</v>
      </c>
      <c r="AD71" s="88">
        <f t="shared" si="13"/>
        <v>0</v>
      </c>
      <c r="AE71" s="88">
        <f t="shared" si="14"/>
        <v>0</v>
      </c>
      <c r="AF71" s="88">
        <f t="shared" si="15"/>
        <v>0</v>
      </c>
      <c r="AG71" s="88">
        <f t="shared" si="16"/>
        <v>0</v>
      </c>
      <c r="AH71" s="88">
        <f t="shared" si="17"/>
        <v>0</v>
      </c>
      <c r="AI71" s="88">
        <f t="shared" si="18"/>
        <v>0</v>
      </c>
    </row>
    <row r="72" spans="7:35" x14ac:dyDescent="0.2">
      <c r="R72" s="87" t="e">
        <f>VLOOKUP(L72, 'Line Items Summary'!A:B, 2, FALSE)</f>
        <v>#N/A</v>
      </c>
      <c r="S72" s="88">
        <f t="shared" si="2"/>
        <v>0</v>
      </c>
      <c r="T72" s="88">
        <f t="shared" si="3"/>
        <v>0</v>
      </c>
      <c r="U72" s="88">
        <f t="shared" si="4"/>
        <v>0</v>
      </c>
      <c r="V72" s="88">
        <f t="shared" si="5"/>
        <v>0</v>
      </c>
      <c r="W72" s="88">
        <f t="shared" si="6"/>
        <v>0</v>
      </c>
      <c r="X72" s="88">
        <f t="shared" si="7"/>
        <v>0</v>
      </c>
      <c r="Y72" s="88">
        <f t="shared" si="8"/>
        <v>0</v>
      </c>
      <c r="Z72" s="88">
        <f t="shared" si="9"/>
        <v>0</v>
      </c>
      <c r="AA72" s="88">
        <f t="shared" si="10"/>
        <v>0</v>
      </c>
      <c r="AB72" s="88">
        <f t="shared" si="11"/>
        <v>0</v>
      </c>
      <c r="AC72" s="88">
        <f t="shared" si="12"/>
        <v>0</v>
      </c>
      <c r="AD72" s="88">
        <f t="shared" si="13"/>
        <v>0</v>
      </c>
      <c r="AE72" s="88">
        <f t="shared" si="14"/>
        <v>0</v>
      </c>
      <c r="AF72" s="88">
        <f t="shared" si="15"/>
        <v>0</v>
      </c>
      <c r="AG72" s="88">
        <f t="shared" si="16"/>
        <v>0</v>
      </c>
      <c r="AH72" s="88">
        <f t="shared" si="17"/>
        <v>0</v>
      </c>
      <c r="AI72" s="88">
        <f t="shared" si="18"/>
        <v>0</v>
      </c>
    </row>
    <row r="73" spans="7:35" x14ac:dyDescent="0.2">
      <c r="R73" s="87" t="e">
        <f>VLOOKUP(L73, 'Line Items Summary'!A:B, 2, FALSE)</f>
        <v>#N/A</v>
      </c>
      <c r="S73" s="88">
        <f t="shared" si="2"/>
        <v>0</v>
      </c>
      <c r="T73" s="88">
        <f t="shared" si="3"/>
        <v>0</v>
      </c>
      <c r="U73" s="88">
        <f t="shared" si="4"/>
        <v>0</v>
      </c>
      <c r="V73" s="88">
        <f t="shared" si="5"/>
        <v>0</v>
      </c>
      <c r="W73" s="88">
        <f t="shared" si="6"/>
        <v>0</v>
      </c>
      <c r="X73" s="88">
        <f t="shared" si="7"/>
        <v>0</v>
      </c>
      <c r="Y73" s="88">
        <f t="shared" si="8"/>
        <v>0</v>
      </c>
      <c r="Z73" s="88">
        <f t="shared" si="9"/>
        <v>0</v>
      </c>
      <c r="AA73" s="88">
        <f t="shared" si="10"/>
        <v>0</v>
      </c>
      <c r="AB73" s="88">
        <f t="shared" si="11"/>
        <v>0</v>
      </c>
      <c r="AC73" s="88">
        <f t="shared" si="12"/>
        <v>0</v>
      </c>
      <c r="AD73" s="88">
        <f t="shared" si="13"/>
        <v>0</v>
      </c>
      <c r="AE73" s="88">
        <f t="shared" si="14"/>
        <v>0</v>
      </c>
      <c r="AF73" s="88">
        <f t="shared" si="15"/>
        <v>0</v>
      </c>
      <c r="AG73" s="88">
        <f t="shared" si="16"/>
        <v>0</v>
      </c>
      <c r="AH73" s="88">
        <f t="shared" si="17"/>
        <v>0</v>
      </c>
      <c r="AI73" s="88">
        <f t="shared" si="18"/>
        <v>0</v>
      </c>
    </row>
    <row r="74" spans="7:35" x14ac:dyDescent="0.2">
      <c r="R74" s="87" t="e">
        <f>VLOOKUP(L74, 'Line Items Summary'!A:B, 2, FALSE)</f>
        <v>#N/A</v>
      </c>
      <c r="S74" s="88">
        <f t="shared" si="2"/>
        <v>0</v>
      </c>
      <c r="T74" s="88">
        <f t="shared" si="3"/>
        <v>0</v>
      </c>
      <c r="U74" s="88">
        <f t="shared" si="4"/>
        <v>0</v>
      </c>
      <c r="V74" s="88">
        <f t="shared" si="5"/>
        <v>0</v>
      </c>
      <c r="W74" s="88">
        <f t="shared" si="6"/>
        <v>0</v>
      </c>
      <c r="X74" s="88">
        <f t="shared" si="7"/>
        <v>0</v>
      </c>
      <c r="Y74" s="88">
        <f t="shared" si="8"/>
        <v>0</v>
      </c>
      <c r="Z74" s="88">
        <f t="shared" si="9"/>
        <v>0</v>
      </c>
      <c r="AA74" s="88">
        <f t="shared" si="10"/>
        <v>0</v>
      </c>
      <c r="AB74" s="88">
        <f t="shared" si="11"/>
        <v>0</v>
      </c>
      <c r="AC74" s="88">
        <f t="shared" si="12"/>
        <v>0</v>
      </c>
      <c r="AD74" s="88">
        <f t="shared" si="13"/>
        <v>0</v>
      </c>
      <c r="AE74" s="88">
        <f t="shared" si="14"/>
        <v>0</v>
      </c>
      <c r="AF74" s="88">
        <f t="shared" si="15"/>
        <v>0</v>
      </c>
      <c r="AG74" s="88">
        <f t="shared" si="16"/>
        <v>0</v>
      </c>
      <c r="AH74" s="88">
        <f t="shared" si="17"/>
        <v>0</v>
      </c>
      <c r="AI74" s="88">
        <f t="shared" si="18"/>
        <v>0</v>
      </c>
    </row>
    <row r="75" spans="7:35" x14ac:dyDescent="0.2">
      <c r="R75" s="87" t="e">
        <f>VLOOKUP(L75, 'Line Items Summary'!A:B, 2, FALSE)</f>
        <v>#N/A</v>
      </c>
      <c r="S75" s="88">
        <f t="shared" si="2"/>
        <v>0</v>
      </c>
      <c r="T75" s="88">
        <f t="shared" si="3"/>
        <v>0</v>
      </c>
      <c r="U75" s="88">
        <f t="shared" si="4"/>
        <v>0</v>
      </c>
      <c r="V75" s="88">
        <f t="shared" si="5"/>
        <v>0</v>
      </c>
      <c r="W75" s="88">
        <f t="shared" si="6"/>
        <v>0</v>
      </c>
      <c r="X75" s="88">
        <f t="shared" si="7"/>
        <v>0</v>
      </c>
      <c r="Y75" s="88">
        <f t="shared" si="8"/>
        <v>0</v>
      </c>
      <c r="Z75" s="88">
        <f t="shared" si="9"/>
        <v>0</v>
      </c>
      <c r="AA75" s="88">
        <f t="shared" si="10"/>
        <v>0</v>
      </c>
      <c r="AB75" s="88">
        <f t="shared" si="11"/>
        <v>0</v>
      </c>
      <c r="AC75" s="88">
        <f t="shared" si="12"/>
        <v>0</v>
      </c>
      <c r="AD75" s="88">
        <f t="shared" si="13"/>
        <v>0</v>
      </c>
      <c r="AE75" s="88">
        <f t="shared" si="14"/>
        <v>0</v>
      </c>
      <c r="AF75" s="88">
        <f t="shared" si="15"/>
        <v>0</v>
      </c>
      <c r="AG75" s="88">
        <f t="shared" si="16"/>
        <v>0</v>
      </c>
      <c r="AH75" s="88">
        <f t="shared" si="17"/>
        <v>0</v>
      </c>
      <c r="AI75" s="88">
        <f t="shared" si="18"/>
        <v>0</v>
      </c>
    </row>
    <row r="76" spans="7:35" x14ac:dyDescent="0.2">
      <c r="R76" s="87" t="e">
        <f>VLOOKUP(L76, 'Line Items Summary'!A:B, 2, FALSE)</f>
        <v>#N/A</v>
      </c>
      <c r="S76" s="88">
        <f t="shared" si="2"/>
        <v>0</v>
      </c>
      <c r="T76" s="88">
        <f t="shared" si="3"/>
        <v>0</v>
      </c>
      <c r="U76" s="88">
        <f t="shared" si="4"/>
        <v>0</v>
      </c>
      <c r="V76" s="88">
        <f t="shared" si="5"/>
        <v>0</v>
      </c>
      <c r="W76" s="88">
        <f t="shared" si="6"/>
        <v>0</v>
      </c>
      <c r="X76" s="88">
        <f t="shared" si="7"/>
        <v>0</v>
      </c>
      <c r="Y76" s="88">
        <f t="shared" si="8"/>
        <v>0</v>
      </c>
      <c r="Z76" s="88">
        <f t="shared" si="9"/>
        <v>0</v>
      </c>
      <c r="AA76" s="88">
        <f t="shared" si="10"/>
        <v>0</v>
      </c>
      <c r="AB76" s="88">
        <f t="shared" si="11"/>
        <v>0</v>
      </c>
      <c r="AC76" s="88">
        <f t="shared" si="12"/>
        <v>0</v>
      </c>
      <c r="AD76" s="88">
        <f t="shared" si="13"/>
        <v>0</v>
      </c>
      <c r="AE76" s="88">
        <f t="shared" si="14"/>
        <v>0</v>
      </c>
      <c r="AF76" s="88">
        <f t="shared" si="15"/>
        <v>0</v>
      </c>
      <c r="AG76" s="88">
        <f t="shared" si="16"/>
        <v>0</v>
      </c>
      <c r="AH76" s="88">
        <f t="shared" si="17"/>
        <v>0</v>
      </c>
      <c r="AI76" s="88">
        <f t="shared" si="18"/>
        <v>0</v>
      </c>
    </row>
    <row r="77" spans="7:35" x14ac:dyDescent="0.2">
      <c r="R77" s="87" t="e">
        <f>VLOOKUP(L77, 'Line Items Summary'!A:B, 2, FALSE)</f>
        <v>#N/A</v>
      </c>
      <c r="S77" s="88">
        <f t="shared" si="2"/>
        <v>0</v>
      </c>
      <c r="T77" s="88">
        <f t="shared" si="3"/>
        <v>0</v>
      </c>
      <c r="U77" s="88">
        <f t="shared" si="4"/>
        <v>0</v>
      </c>
      <c r="V77" s="88">
        <f t="shared" si="5"/>
        <v>0</v>
      </c>
      <c r="W77" s="88">
        <f t="shared" si="6"/>
        <v>0</v>
      </c>
      <c r="X77" s="88">
        <f t="shared" si="7"/>
        <v>0</v>
      </c>
      <c r="Y77" s="88">
        <f t="shared" si="8"/>
        <v>0</v>
      </c>
      <c r="Z77" s="88">
        <f t="shared" si="9"/>
        <v>0</v>
      </c>
      <c r="AA77" s="88">
        <f t="shared" si="10"/>
        <v>0</v>
      </c>
      <c r="AB77" s="88">
        <f t="shared" si="11"/>
        <v>0</v>
      </c>
      <c r="AC77" s="88">
        <f t="shared" si="12"/>
        <v>0</v>
      </c>
      <c r="AD77" s="88">
        <f t="shared" si="13"/>
        <v>0</v>
      </c>
      <c r="AE77" s="88">
        <f t="shared" si="14"/>
        <v>0</v>
      </c>
      <c r="AF77" s="88">
        <f t="shared" si="15"/>
        <v>0</v>
      </c>
      <c r="AG77" s="88">
        <f t="shared" si="16"/>
        <v>0</v>
      </c>
      <c r="AH77" s="88">
        <f t="shared" si="17"/>
        <v>0</v>
      </c>
      <c r="AI77" s="88">
        <f t="shared" si="18"/>
        <v>0</v>
      </c>
    </row>
    <row r="78" spans="7:35" x14ac:dyDescent="0.2">
      <c r="R78" s="87" t="e">
        <f>VLOOKUP(L78, 'Line Items Summary'!A:B, 2, FALSE)</f>
        <v>#N/A</v>
      </c>
      <c r="S78" s="88">
        <f t="shared" si="2"/>
        <v>0</v>
      </c>
      <c r="T78" s="88">
        <f t="shared" si="3"/>
        <v>0</v>
      </c>
      <c r="U78" s="88">
        <f t="shared" si="4"/>
        <v>0</v>
      </c>
      <c r="V78" s="88">
        <f t="shared" si="5"/>
        <v>0</v>
      </c>
      <c r="W78" s="88">
        <f t="shared" si="6"/>
        <v>0</v>
      </c>
      <c r="X78" s="88">
        <f t="shared" si="7"/>
        <v>0</v>
      </c>
      <c r="Y78" s="88">
        <f t="shared" si="8"/>
        <v>0</v>
      </c>
      <c r="Z78" s="88">
        <f t="shared" si="9"/>
        <v>0</v>
      </c>
      <c r="AA78" s="88">
        <f t="shared" si="10"/>
        <v>0</v>
      </c>
      <c r="AB78" s="88">
        <f t="shared" si="11"/>
        <v>0</v>
      </c>
      <c r="AC78" s="88">
        <f t="shared" si="12"/>
        <v>0</v>
      </c>
      <c r="AD78" s="88">
        <f t="shared" si="13"/>
        <v>0</v>
      </c>
      <c r="AE78" s="88">
        <f t="shared" si="14"/>
        <v>0</v>
      </c>
      <c r="AF78" s="88">
        <f t="shared" si="15"/>
        <v>0</v>
      </c>
      <c r="AG78" s="88">
        <f t="shared" si="16"/>
        <v>0</v>
      </c>
      <c r="AH78" s="88">
        <f t="shared" si="17"/>
        <v>0</v>
      </c>
      <c r="AI78" s="88">
        <f t="shared" si="18"/>
        <v>0</v>
      </c>
    </row>
    <row r="79" spans="7:35" x14ac:dyDescent="0.2">
      <c r="R79" s="87" t="e">
        <f>VLOOKUP(L79, 'Line Items Summary'!A:B, 2, FALSE)</f>
        <v>#N/A</v>
      </c>
      <c r="S79" s="88">
        <f t="shared" si="2"/>
        <v>0</v>
      </c>
      <c r="T79" s="88">
        <f t="shared" si="3"/>
        <v>0</v>
      </c>
      <c r="U79" s="88">
        <f t="shared" si="4"/>
        <v>0</v>
      </c>
      <c r="V79" s="88">
        <f t="shared" si="5"/>
        <v>0</v>
      </c>
      <c r="W79" s="88">
        <f t="shared" si="6"/>
        <v>0</v>
      </c>
      <c r="X79" s="88">
        <f t="shared" si="7"/>
        <v>0</v>
      </c>
      <c r="Y79" s="88">
        <f t="shared" si="8"/>
        <v>0</v>
      </c>
      <c r="Z79" s="88">
        <f t="shared" si="9"/>
        <v>0</v>
      </c>
      <c r="AA79" s="88">
        <f t="shared" si="10"/>
        <v>0</v>
      </c>
      <c r="AB79" s="88">
        <f t="shared" si="11"/>
        <v>0</v>
      </c>
      <c r="AC79" s="88">
        <f t="shared" si="12"/>
        <v>0</v>
      </c>
      <c r="AD79" s="88">
        <f t="shared" si="13"/>
        <v>0</v>
      </c>
      <c r="AE79" s="88">
        <f t="shared" si="14"/>
        <v>0</v>
      </c>
      <c r="AF79" s="88">
        <f t="shared" si="15"/>
        <v>0</v>
      </c>
      <c r="AG79" s="88">
        <f t="shared" si="16"/>
        <v>0</v>
      </c>
      <c r="AH79" s="88">
        <f t="shared" si="17"/>
        <v>0</v>
      </c>
      <c r="AI79" s="88">
        <f t="shared" si="18"/>
        <v>0</v>
      </c>
    </row>
    <row r="80" spans="7:35" x14ac:dyDescent="0.2">
      <c r="R80" s="87" t="e">
        <f>VLOOKUP(L80, 'Line Items Summary'!A:B, 2, FALSE)</f>
        <v>#N/A</v>
      </c>
      <c r="S80" s="88">
        <f t="shared" si="2"/>
        <v>0</v>
      </c>
      <c r="T80" s="88">
        <f t="shared" si="3"/>
        <v>0</v>
      </c>
      <c r="U80" s="88">
        <f t="shared" si="4"/>
        <v>0</v>
      </c>
      <c r="V80" s="88">
        <f t="shared" si="5"/>
        <v>0</v>
      </c>
      <c r="W80" s="88">
        <f t="shared" si="6"/>
        <v>0</v>
      </c>
      <c r="X80" s="88">
        <f t="shared" si="7"/>
        <v>0</v>
      </c>
      <c r="Y80" s="88">
        <f t="shared" si="8"/>
        <v>0</v>
      </c>
      <c r="Z80" s="88">
        <f t="shared" si="9"/>
        <v>0</v>
      </c>
      <c r="AA80" s="88">
        <f t="shared" si="10"/>
        <v>0</v>
      </c>
      <c r="AB80" s="88">
        <f t="shared" si="11"/>
        <v>0</v>
      </c>
      <c r="AC80" s="88">
        <f t="shared" si="12"/>
        <v>0</v>
      </c>
      <c r="AD80" s="88">
        <f t="shared" si="13"/>
        <v>0</v>
      </c>
      <c r="AE80" s="88">
        <f t="shared" si="14"/>
        <v>0</v>
      </c>
      <c r="AF80" s="88">
        <f t="shared" si="15"/>
        <v>0</v>
      </c>
      <c r="AG80" s="88">
        <f t="shared" si="16"/>
        <v>0</v>
      </c>
      <c r="AH80" s="88">
        <f t="shared" si="17"/>
        <v>0</v>
      </c>
      <c r="AI80" s="88">
        <f t="shared" si="18"/>
        <v>0</v>
      </c>
    </row>
    <row r="81" spans="18:35" x14ac:dyDescent="0.2">
      <c r="R81" s="87" t="e">
        <f>VLOOKUP(L81, 'Line Items Summary'!A:B, 2, FALSE)</f>
        <v>#N/A</v>
      </c>
      <c r="S81" s="88">
        <f t="shared" si="2"/>
        <v>0</v>
      </c>
      <c r="T81" s="88">
        <f t="shared" si="3"/>
        <v>0</v>
      </c>
      <c r="U81" s="88">
        <f t="shared" si="4"/>
        <v>0</v>
      </c>
      <c r="V81" s="88">
        <f t="shared" si="5"/>
        <v>0</v>
      </c>
      <c r="W81" s="88">
        <f t="shared" si="6"/>
        <v>0</v>
      </c>
      <c r="X81" s="88">
        <f t="shared" si="7"/>
        <v>0</v>
      </c>
      <c r="Y81" s="88">
        <f t="shared" si="8"/>
        <v>0</v>
      </c>
      <c r="Z81" s="88">
        <f t="shared" si="9"/>
        <v>0</v>
      </c>
      <c r="AA81" s="88">
        <f t="shared" si="10"/>
        <v>0</v>
      </c>
      <c r="AB81" s="88">
        <f t="shared" si="11"/>
        <v>0</v>
      </c>
      <c r="AC81" s="88">
        <f t="shared" si="12"/>
        <v>0</v>
      </c>
      <c r="AD81" s="88">
        <f t="shared" si="13"/>
        <v>0</v>
      </c>
      <c r="AE81" s="88">
        <f t="shared" si="14"/>
        <v>0</v>
      </c>
      <c r="AF81" s="88">
        <f t="shared" si="15"/>
        <v>0</v>
      </c>
      <c r="AG81" s="88">
        <f t="shared" si="16"/>
        <v>0</v>
      </c>
      <c r="AH81" s="88">
        <f t="shared" si="17"/>
        <v>0</v>
      </c>
      <c r="AI81" s="88">
        <f t="shared" si="18"/>
        <v>0</v>
      </c>
    </row>
    <row r="82" spans="18:35" x14ac:dyDescent="0.2">
      <c r="R82" s="87" t="e">
        <f>VLOOKUP(L82, 'Line Items Summary'!A:B, 2, FALSE)</f>
        <v>#N/A</v>
      </c>
      <c r="S82" s="88">
        <f t="shared" ref="S82:S145" si="19">H82*$K82</f>
        <v>0</v>
      </c>
      <c r="T82" s="88">
        <f t="shared" ref="T82:T145" si="20">I82*$K82</f>
        <v>0</v>
      </c>
      <c r="U82" s="88">
        <f t="shared" ref="U82:U145" si="21">J82*$K82</f>
        <v>0</v>
      </c>
      <c r="V82" s="88">
        <f t="shared" ref="V82:X145" si="22">$G82*S82</f>
        <v>0</v>
      </c>
      <c r="W82" s="88">
        <f t="shared" si="22"/>
        <v>0</v>
      </c>
      <c r="X82" s="88">
        <f t="shared" si="22"/>
        <v>0</v>
      </c>
      <c r="Y82" s="88">
        <f t="shared" ref="Y82:AA145" si="23">V82*1.05</f>
        <v>0</v>
      </c>
      <c r="Z82" s="88">
        <f t="shared" si="23"/>
        <v>0</v>
      </c>
      <c r="AA82" s="88">
        <f t="shared" si="23"/>
        <v>0</v>
      </c>
      <c r="AB82" s="88">
        <f t="shared" ref="AB82:AD145" si="24">Y82*0.0341</f>
        <v>0</v>
      </c>
      <c r="AC82" s="88">
        <f t="shared" si="24"/>
        <v>0</v>
      </c>
      <c r="AD82" s="88">
        <f t="shared" si="24"/>
        <v>0</v>
      </c>
      <c r="AE82" s="88">
        <f t="shared" ref="AE82:AG145" si="25">Y82+AB82</f>
        <v>0</v>
      </c>
      <c r="AF82" s="88">
        <f t="shared" si="25"/>
        <v>0</v>
      </c>
      <c r="AG82" s="88">
        <f t="shared" si="25"/>
        <v>0</v>
      </c>
      <c r="AH82" s="88">
        <f t="shared" ref="AH82:AH145" si="26">Z82-AA82</f>
        <v>0</v>
      </c>
      <c r="AI82" s="88">
        <f t="shared" ref="AI82:AI145" si="27">AG82+AH82</f>
        <v>0</v>
      </c>
    </row>
    <row r="83" spans="18:35" x14ac:dyDescent="0.2">
      <c r="R83" s="87" t="e">
        <f>VLOOKUP(L83, 'Line Items Summary'!A:B, 2, FALSE)</f>
        <v>#N/A</v>
      </c>
      <c r="S83" s="88">
        <f t="shared" si="19"/>
        <v>0</v>
      </c>
      <c r="T83" s="88">
        <f t="shared" si="20"/>
        <v>0</v>
      </c>
      <c r="U83" s="88">
        <f t="shared" si="21"/>
        <v>0</v>
      </c>
      <c r="V83" s="88">
        <f t="shared" si="22"/>
        <v>0</v>
      </c>
      <c r="W83" s="88">
        <f t="shared" si="22"/>
        <v>0</v>
      </c>
      <c r="X83" s="88">
        <f t="shared" si="22"/>
        <v>0</v>
      </c>
      <c r="Y83" s="88">
        <f t="shared" si="23"/>
        <v>0</v>
      </c>
      <c r="Z83" s="88">
        <f t="shared" si="23"/>
        <v>0</v>
      </c>
      <c r="AA83" s="88">
        <f t="shared" si="23"/>
        <v>0</v>
      </c>
      <c r="AB83" s="88">
        <f t="shared" si="24"/>
        <v>0</v>
      </c>
      <c r="AC83" s="88">
        <f t="shared" si="24"/>
        <v>0</v>
      </c>
      <c r="AD83" s="88">
        <f t="shared" si="24"/>
        <v>0</v>
      </c>
      <c r="AE83" s="88">
        <f t="shared" si="25"/>
        <v>0</v>
      </c>
      <c r="AF83" s="88">
        <f t="shared" si="25"/>
        <v>0</v>
      </c>
      <c r="AG83" s="88">
        <f t="shared" si="25"/>
        <v>0</v>
      </c>
      <c r="AH83" s="88">
        <f t="shared" si="26"/>
        <v>0</v>
      </c>
      <c r="AI83" s="88">
        <f t="shared" si="27"/>
        <v>0</v>
      </c>
    </row>
    <row r="84" spans="18:35" x14ac:dyDescent="0.2">
      <c r="R84" s="87" t="e">
        <f>VLOOKUP(L84, 'Line Items Summary'!A:B, 2, FALSE)</f>
        <v>#N/A</v>
      </c>
      <c r="S84" s="88">
        <f t="shared" si="19"/>
        <v>0</v>
      </c>
      <c r="T84" s="88">
        <f t="shared" si="20"/>
        <v>0</v>
      </c>
      <c r="U84" s="88">
        <f t="shared" si="21"/>
        <v>0</v>
      </c>
      <c r="V84" s="88">
        <f t="shared" si="22"/>
        <v>0</v>
      </c>
      <c r="W84" s="88">
        <f t="shared" si="22"/>
        <v>0</v>
      </c>
      <c r="X84" s="88">
        <f t="shared" si="22"/>
        <v>0</v>
      </c>
      <c r="Y84" s="88">
        <f t="shared" si="23"/>
        <v>0</v>
      </c>
      <c r="Z84" s="88">
        <f t="shared" si="23"/>
        <v>0</v>
      </c>
      <c r="AA84" s="88">
        <f t="shared" si="23"/>
        <v>0</v>
      </c>
      <c r="AB84" s="88">
        <f t="shared" si="24"/>
        <v>0</v>
      </c>
      <c r="AC84" s="88">
        <f t="shared" si="24"/>
        <v>0</v>
      </c>
      <c r="AD84" s="88">
        <f t="shared" si="24"/>
        <v>0</v>
      </c>
      <c r="AE84" s="88">
        <f t="shared" si="25"/>
        <v>0</v>
      </c>
      <c r="AF84" s="88">
        <f t="shared" si="25"/>
        <v>0</v>
      </c>
      <c r="AG84" s="88">
        <f t="shared" si="25"/>
        <v>0</v>
      </c>
      <c r="AH84" s="88">
        <f t="shared" si="26"/>
        <v>0</v>
      </c>
      <c r="AI84" s="88">
        <f t="shared" si="27"/>
        <v>0</v>
      </c>
    </row>
    <row r="85" spans="18:35" x14ac:dyDescent="0.2">
      <c r="R85" s="87" t="e">
        <f>VLOOKUP(L85, 'Line Items Summary'!A:B, 2, FALSE)</f>
        <v>#N/A</v>
      </c>
      <c r="S85" s="88">
        <f t="shared" si="19"/>
        <v>0</v>
      </c>
      <c r="T85" s="88">
        <f t="shared" si="20"/>
        <v>0</v>
      </c>
      <c r="U85" s="88">
        <f t="shared" si="21"/>
        <v>0</v>
      </c>
      <c r="V85" s="88">
        <f t="shared" si="22"/>
        <v>0</v>
      </c>
      <c r="W85" s="88">
        <f t="shared" si="22"/>
        <v>0</v>
      </c>
      <c r="X85" s="88">
        <f t="shared" si="22"/>
        <v>0</v>
      </c>
      <c r="Y85" s="88">
        <f t="shared" si="23"/>
        <v>0</v>
      </c>
      <c r="Z85" s="88">
        <f t="shared" si="23"/>
        <v>0</v>
      </c>
      <c r="AA85" s="88">
        <f t="shared" si="23"/>
        <v>0</v>
      </c>
      <c r="AB85" s="88">
        <f t="shared" si="24"/>
        <v>0</v>
      </c>
      <c r="AC85" s="88">
        <f t="shared" si="24"/>
        <v>0</v>
      </c>
      <c r="AD85" s="88">
        <f t="shared" si="24"/>
        <v>0</v>
      </c>
      <c r="AE85" s="88">
        <f t="shared" si="25"/>
        <v>0</v>
      </c>
      <c r="AF85" s="88">
        <f t="shared" si="25"/>
        <v>0</v>
      </c>
      <c r="AG85" s="88">
        <f t="shared" si="25"/>
        <v>0</v>
      </c>
      <c r="AH85" s="88">
        <f t="shared" si="26"/>
        <v>0</v>
      </c>
      <c r="AI85" s="88">
        <f t="shared" si="27"/>
        <v>0</v>
      </c>
    </row>
    <row r="86" spans="18:35" x14ac:dyDescent="0.2">
      <c r="R86" s="87" t="e">
        <f>VLOOKUP(L86, 'Line Items Summary'!A:B, 2, FALSE)</f>
        <v>#N/A</v>
      </c>
      <c r="S86" s="88">
        <f t="shared" si="19"/>
        <v>0</v>
      </c>
      <c r="T86" s="88">
        <f t="shared" si="20"/>
        <v>0</v>
      </c>
      <c r="U86" s="88">
        <f t="shared" si="21"/>
        <v>0</v>
      </c>
      <c r="V86" s="88">
        <f t="shared" si="22"/>
        <v>0</v>
      </c>
      <c r="W86" s="88">
        <f t="shared" si="22"/>
        <v>0</v>
      </c>
      <c r="X86" s="88">
        <f t="shared" si="22"/>
        <v>0</v>
      </c>
      <c r="Y86" s="88">
        <f t="shared" si="23"/>
        <v>0</v>
      </c>
      <c r="Z86" s="88">
        <f t="shared" si="23"/>
        <v>0</v>
      </c>
      <c r="AA86" s="88">
        <f t="shared" si="23"/>
        <v>0</v>
      </c>
      <c r="AB86" s="88">
        <f t="shared" si="24"/>
        <v>0</v>
      </c>
      <c r="AC86" s="88">
        <f t="shared" si="24"/>
        <v>0</v>
      </c>
      <c r="AD86" s="88">
        <f t="shared" si="24"/>
        <v>0</v>
      </c>
      <c r="AE86" s="88">
        <f t="shared" si="25"/>
        <v>0</v>
      </c>
      <c r="AF86" s="88">
        <f t="shared" si="25"/>
        <v>0</v>
      </c>
      <c r="AG86" s="88">
        <f t="shared" si="25"/>
        <v>0</v>
      </c>
      <c r="AH86" s="88">
        <f t="shared" si="26"/>
        <v>0</v>
      </c>
      <c r="AI86" s="88">
        <f t="shared" si="27"/>
        <v>0</v>
      </c>
    </row>
    <row r="87" spans="18:35" x14ac:dyDescent="0.2">
      <c r="R87" s="87" t="e">
        <f>VLOOKUP(L87, 'Line Items Summary'!A:B, 2, FALSE)</f>
        <v>#N/A</v>
      </c>
      <c r="S87" s="88">
        <f t="shared" si="19"/>
        <v>0</v>
      </c>
      <c r="T87" s="88">
        <f t="shared" si="20"/>
        <v>0</v>
      </c>
      <c r="U87" s="88">
        <f t="shared" si="21"/>
        <v>0</v>
      </c>
      <c r="V87" s="88">
        <f t="shared" si="22"/>
        <v>0</v>
      </c>
      <c r="W87" s="88">
        <f t="shared" si="22"/>
        <v>0</v>
      </c>
      <c r="X87" s="88">
        <f t="shared" si="22"/>
        <v>0</v>
      </c>
      <c r="Y87" s="88">
        <f t="shared" si="23"/>
        <v>0</v>
      </c>
      <c r="Z87" s="88">
        <f t="shared" si="23"/>
        <v>0</v>
      </c>
      <c r="AA87" s="88">
        <f t="shared" si="23"/>
        <v>0</v>
      </c>
      <c r="AB87" s="88">
        <f t="shared" si="24"/>
        <v>0</v>
      </c>
      <c r="AC87" s="88">
        <f t="shared" si="24"/>
        <v>0</v>
      </c>
      <c r="AD87" s="88">
        <f t="shared" si="24"/>
        <v>0</v>
      </c>
      <c r="AE87" s="88">
        <f t="shared" si="25"/>
        <v>0</v>
      </c>
      <c r="AF87" s="88">
        <f t="shared" si="25"/>
        <v>0</v>
      </c>
      <c r="AG87" s="88">
        <f t="shared" si="25"/>
        <v>0</v>
      </c>
      <c r="AH87" s="88">
        <f t="shared" si="26"/>
        <v>0</v>
      </c>
      <c r="AI87" s="88">
        <f t="shared" si="27"/>
        <v>0</v>
      </c>
    </row>
    <row r="88" spans="18:35" x14ac:dyDescent="0.2">
      <c r="R88" s="87" t="e">
        <f>VLOOKUP(L88, 'Line Items Summary'!A:B, 2, FALSE)</f>
        <v>#N/A</v>
      </c>
      <c r="S88" s="88">
        <f t="shared" si="19"/>
        <v>0</v>
      </c>
      <c r="T88" s="88">
        <f t="shared" si="20"/>
        <v>0</v>
      </c>
      <c r="U88" s="88">
        <f t="shared" si="21"/>
        <v>0</v>
      </c>
      <c r="V88" s="88">
        <f t="shared" si="22"/>
        <v>0</v>
      </c>
      <c r="W88" s="88">
        <f t="shared" si="22"/>
        <v>0</v>
      </c>
      <c r="X88" s="88">
        <f t="shared" si="22"/>
        <v>0</v>
      </c>
      <c r="Y88" s="88">
        <f t="shared" si="23"/>
        <v>0</v>
      </c>
      <c r="Z88" s="88">
        <f t="shared" si="23"/>
        <v>0</v>
      </c>
      <c r="AA88" s="88">
        <f t="shared" si="23"/>
        <v>0</v>
      </c>
      <c r="AB88" s="88">
        <f t="shared" si="24"/>
        <v>0</v>
      </c>
      <c r="AC88" s="88">
        <f t="shared" si="24"/>
        <v>0</v>
      </c>
      <c r="AD88" s="88">
        <f t="shared" si="24"/>
        <v>0</v>
      </c>
      <c r="AE88" s="88">
        <f t="shared" si="25"/>
        <v>0</v>
      </c>
      <c r="AF88" s="88">
        <f t="shared" si="25"/>
        <v>0</v>
      </c>
      <c r="AG88" s="88">
        <f t="shared" si="25"/>
        <v>0</v>
      </c>
      <c r="AH88" s="88">
        <f t="shared" si="26"/>
        <v>0</v>
      </c>
      <c r="AI88" s="88">
        <f t="shared" si="27"/>
        <v>0</v>
      </c>
    </row>
    <row r="89" spans="18:35" x14ac:dyDescent="0.2">
      <c r="R89" s="87" t="e">
        <f>VLOOKUP(L89, 'Line Items Summary'!A:B, 2, FALSE)</f>
        <v>#N/A</v>
      </c>
      <c r="S89" s="88">
        <f t="shared" si="19"/>
        <v>0</v>
      </c>
      <c r="T89" s="88">
        <f t="shared" si="20"/>
        <v>0</v>
      </c>
      <c r="U89" s="88">
        <f t="shared" si="21"/>
        <v>0</v>
      </c>
      <c r="V89" s="88">
        <f t="shared" si="22"/>
        <v>0</v>
      </c>
      <c r="W89" s="88">
        <f t="shared" si="22"/>
        <v>0</v>
      </c>
      <c r="X89" s="88">
        <f t="shared" si="22"/>
        <v>0</v>
      </c>
      <c r="Y89" s="88">
        <f t="shared" si="23"/>
        <v>0</v>
      </c>
      <c r="Z89" s="88">
        <f t="shared" si="23"/>
        <v>0</v>
      </c>
      <c r="AA89" s="88">
        <f t="shared" si="23"/>
        <v>0</v>
      </c>
      <c r="AB89" s="88">
        <f t="shared" si="24"/>
        <v>0</v>
      </c>
      <c r="AC89" s="88">
        <f t="shared" si="24"/>
        <v>0</v>
      </c>
      <c r="AD89" s="88">
        <f t="shared" si="24"/>
        <v>0</v>
      </c>
      <c r="AE89" s="88">
        <f t="shared" si="25"/>
        <v>0</v>
      </c>
      <c r="AF89" s="88">
        <f t="shared" si="25"/>
        <v>0</v>
      </c>
      <c r="AG89" s="88">
        <f t="shared" si="25"/>
        <v>0</v>
      </c>
      <c r="AH89" s="88">
        <f t="shared" si="26"/>
        <v>0</v>
      </c>
      <c r="AI89" s="88">
        <f t="shared" si="27"/>
        <v>0</v>
      </c>
    </row>
    <row r="90" spans="18:35" x14ac:dyDescent="0.2">
      <c r="R90" s="87" t="e">
        <f>VLOOKUP(L90, 'Line Items Summary'!A:B, 2, FALSE)</f>
        <v>#N/A</v>
      </c>
      <c r="S90" s="88">
        <f t="shared" si="19"/>
        <v>0</v>
      </c>
      <c r="T90" s="88">
        <f t="shared" si="20"/>
        <v>0</v>
      </c>
      <c r="U90" s="88">
        <f t="shared" si="21"/>
        <v>0</v>
      </c>
      <c r="V90" s="88">
        <f t="shared" si="22"/>
        <v>0</v>
      </c>
      <c r="W90" s="88">
        <f t="shared" si="22"/>
        <v>0</v>
      </c>
      <c r="X90" s="88">
        <f t="shared" si="22"/>
        <v>0</v>
      </c>
      <c r="Y90" s="88">
        <f t="shared" si="23"/>
        <v>0</v>
      </c>
      <c r="Z90" s="88">
        <f t="shared" si="23"/>
        <v>0</v>
      </c>
      <c r="AA90" s="88">
        <f t="shared" si="23"/>
        <v>0</v>
      </c>
      <c r="AB90" s="88">
        <f t="shared" si="24"/>
        <v>0</v>
      </c>
      <c r="AC90" s="88">
        <f t="shared" si="24"/>
        <v>0</v>
      </c>
      <c r="AD90" s="88">
        <f t="shared" si="24"/>
        <v>0</v>
      </c>
      <c r="AE90" s="88">
        <f t="shared" si="25"/>
        <v>0</v>
      </c>
      <c r="AF90" s="88">
        <f t="shared" si="25"/>
        <v>0</v>
      </c>
      <c r="AG90" s="88">
        <f t="shared" si="25"/>
        <v>0</v>
      </c>
      <c r="AH90" s="88">
        <f t="shared" si="26"/>
        <v>0</v>
      </c>
      <c r="AI90" s="88">
        <f t="shared" si="27"/>
        <v>0</v>
      </c>
    </row>
    <row r="91" spans="18:35" x14ac:dyDescent="0.2">
      <c r="R91" s="87" t="e">
        <f>VLOOKUP(L91, 'Line Items Summary'!A:B, 2, FALSE)</f>
        <v>#N/A</v>
      </c>
      <c r="S91" s="88">
        <f t="shared" si="19"/>
        <v>0</v>
      </c>
      <c r="T91" s="88">
        <f t="shared" si="20"/>
        <v>0</v>
      </c>
      <c r="U91" s="88">
        <f t="shared" si="21"/>
        <v>0</v>
      </c>
      <c r="V91" s="88">
        <f t="shared" si="22"/>
        <v>0</v>
      </c>
      <c r="W91" s="88">
        <f t="shared" si="22"/>
        <v>0</v>
      </c>
      <c r="X91" s="88">
        <f t="shared" si="22"/>
        <v>0</v>
      </c>
      <c r="Y91" s="88">
        <f t="shared" si="23"/>
        <v>0</v>
      </c>
      <c r="Z91" s="88">
        <f t="shared" si="23"/>
        <v>0</v>
      </c>
      <c r="AA91" s="88">
        <f t="shared" si="23"/>
        <v>0</v>
      </c>
      <c r="AB91" s="88">
        <f t="shared" si="24"/>
        <v>0</v>
      </c>
      <c r="AC91" s="88">
        <f t="shared" si="24"/>
        <v>0</v>
      </c>
      <c r="AD91" s="88">
        <f t="shared" si="24"/>
        <v>0</v>
      </c>
      <c r="AE91" s="88">
        <f t="shared" si="25"/>
        <v>0</v>
      </c>
      <c r="AF91" s="88">
        <f t="shared" si="25"/>
        <v>0</v>
      </c>
      <c r="AG91" s="88">
        <f t="shared" si="25"/>
        <v>0</v>
      </c>
      <c r="AH91" s="88">
        <f t="shared" si="26"/>
        <v>0</v>
      </c>
      <c r="AI91" s="88">
        <f t="shared" si="27"/>
        <v>0</v>
      </c>
    </row>
    <row r="92" spans="18:35" x14ac:dyDescent="0.2">
      <c r="R92" s="87" t="e">
        <f>VLOOKUP(L92, 'Line Items Summary'!A:B, 2, FALSE)</f>
        <v>#N/A</v>
      </c>
      <c r="S92" s="88">
        <f t="shared" si="19"/>
        <v>0</v>
      </c>
      <c r="T92" s="88">
        <f t="shared" si="20"/>
        <v>0</v>
      </c>
      <c r="U92" s="88">
        <f t="shared" si="21"/>
        <v>0</v>
      </c>
      <c r="V92" s="88">
        <f t="shared" si="22"/>
        <v>0</v>
      </c>
      <c r="W92" s="88">
        <f t="shared" si="22"/>
        <v>0</v>
      </c>
      <c r="X92" s="88">
        <f t="shared" si="22"/>
        <v>0</v>
      </c>
      <c r="Y92" s="88">
        <f t="shared" si="23"/>
        <v>0</v>
      </c>
      <c r="Z92" s="88">
        <f t="shared" si="23"/>
        <v>0</v>
      </c>
      <c r="AA92" s="88">
        <f t="shared" si="23"/>
        <v>0</v>
      </c>
      <c r="AB92" s="88">
        <f t="shared" si="24"/>
        <v>0</v>
      </c>
      <c r="AC92" s="88">
        <f t="shared" si="24"/>
        <v>0</v>
      </c>
      <c r="AD92" s="88">
        <f t="shared" si="24"/>
        <v>0</v>
      </c>
      <c r="AE92" s="88">
        <f t="shared" si="25"/>
        <v>0</v>
      </c>
      <c r="AF92" s="88">
        <f t="shared" si="25"/>
        <v>0</v>
      </c>
      <c r="AG92" s="88">
        <f t="shared" si="25"/>
        <v>0</v>
      </c>
      <c r="AH92" s="88">
        <f t="shared" si="26"/>
        <v>0</v>
      </c>
      <c r="AI92" s="88">
        <f t="shared" si="27"/>
        <v>0</v>
      </c>
    </row>
    <row r="93" spans="18:35" x14ac:dyDescent="0.2">
      <c r="R93" s="87" t="e">
        <f>VLOOKUP(L93, 'Line Items Summary'!A:B, 2, FALSE)</f>
        <v>#N/A</v>
      </c>
      <c r="S93" s="88">
        <f t="shared" si="19"/>
        <v>0</v>
      </c>
      <c r="T93" s="88">
        <f t="shared" si="20"/>
        <v>0</v>
      </c>
      <c r="U93" s="88">
        <f t="shared" si="21"/>
        <v>0</v>
      </c>
      <c r="V93" s="88">
        <f t="shared" si="22"/>
        <v>0</v>
      </c>
      <c r="W93" s="88">
        <f t="shared" si="22"/>
        <v>0</v>
      </c>
      <c r="X93" s="88">
        <f t="shared" si="22"/>
        <v>0</v>
      </c>
      <c r="Y93" s="88">
        <f t="shared" si="23"/>
        <v>0</v>
      </c>
      <c r="Z93" s="88">
        <f t="shared" si="23"/>
        <v>0</v>
      </c>
      <c r="AA93" s="88">
        <f t="shared" si="23"/>
        <v>0</v>
      </c>
      <c r="AB93" s="88">
        <f t="shared" si="24"/>
        <v>0</v>
      </c>
      <c r="AC93" s="88">
        <f t="shared" si="24"/>
        <v>0</v>
      </c>
      <c r="AD93" s="88">
        <f t="shared" si="24"/>
        <v>0</v>
      </c>
      <c r="AE93" s="88">
        <f t="shared" si="25"/>
        <v>0</v>
      </c>
      <c r="AF93" s="88">
        <f t="shared" si="25"/>
        <v>0</v>
      </c>
      <c r="AG93" s="88">
        <f t="shared" si="25"/>
        <v>0</v>
      </c>
      <c r="AH93" s="88">
        <f t="shared" si="26"/>
        <v>0</v>
      </c>
      <c r="AI93" s="88">
        <f t="shared" si="27"/>
        <v>0</v>
      </c>
    </row>
    <row r="94" spans="18:35" x14ac:dyDescent="0.2">
      <c r="R94" s="87" t="e">
        <f>VLOOKUP(L94, 'Line Items Summary'!A:B, 2, FALSE)</f>
        <v>#N/A</v>
      </c>
      <c r="S94" s="88">
        <f t="shared" si="19"/>
        <v>0</v>
      </c>
      <c r="T94" s="88">
        <f t="shared" si="20"/>
        <v>0</v>
      </c>
      <c r="U94" s="88">
        <f t="shared" si="21"/>
        <v>0</v>
      </c>
      <c r="V94" s="88">
        <f t="shared" si="22"/>
        <v>0</v>
      </c>
      <c r="W94" s="88">
        <f t="shared" si="22"/>
        <v>0</v>
      </c>
      <c r="X94" s="88">
        <f t="shared" si="22"/>
        <v>0</v>
      </c>
      <c r="Y94" s="88">
        <f t="shared" si="23"/>
        <v>0</v>
      </c>
      <c r="Z94" s="88">
        <f t="shared" si="23"/>
        <v>0</v>
      </c>
      <c r="AA94" s="88">
        <f t="shared" si="23"/>
        <v>0</v>
      </c>
      <c r="AB94" s="88">
        <f t="shared" si="24"/>
        <v>0</v>
      </c>
      <c r="AC94" s="88">
        <f t="shared" si="24"/>
        <v>0</v>
      </c>
      <c r="AD94" s="88">
        <f t="shared" si="24"/>
        <v>0</v>
      </c>
      <c r="AE94" s="88">
        <f t="shared" si="25"/>
        <v>0</v>
      </c>
      <c r="AF94" s="88">
        <f t="shared" si="25"/>
        <v>0</v>
      </c>
      <c r="AG94" s="88">
        <f t="shared" si="25"/>
        <v>0</v>
      </c>
      <c r="AH94" s="88">
        <f t="shared" si="26"/>
        <v>0</v>
      </c>
      <c r="AI94" s="88">
        <f t="shared" si="27"/>
        <v>0</v>
      </c>
    </row>
    <row r="95" spans="18:35" x14ac:dyDescent="0.2">
      <c r="R95" s="87" t="e">
        <f>VLOOKUP(L95, 'Line Items Summary'!A:B, 2, FALSE)</f>
        <v>#N/A</v>
      </c>
      <c r="S95" s="88">
        <f t="shared" si="19"/>
        <v>0</v>
      </c>
      <c r="T95" s="88">
        <f t="shared" si="20"/>
        <v>0</v>
      </c>
      <c r="U95" s="88">
        <f t="shared" si="21"/>
        <v>0</v>
      </c>
      <c r="V95" s="88">
        <f t="shared" si="22"/>
        <v>0</v>
      </c>
      <c r="W95" s="88">
        <f t="shared" si="22"/>
        <v>0</v>
      </c>
      <c r="X95" s="88">
        <f t="shared" si="22"/>
        <v>0</v>
      </c>
      <c r="Y95" s="88">
        <f t="shared" si="23"/>
        <v>0</v>
      </c>
      <c r="Z95" s="88">
        <f t="shared" si="23"/>
        <v>0</v>
      </c>
      <c r="AA95" s="88">
        <f t="shared" si="23"/>
        <v>0</v>
      </c>
      <c r="AB95" s="88">
        <f t="shared" si="24"/>
        <v>0</v>
      </c>
      <c r="AC95" s="88">
        <f t="shared" si="24"/>
        <v>0</v>
      </c>
      <c r="AD95" s="88">
        <f t="shared" si="24"/>
        <v>0</v>
      </c>
      <c r="AE95" s="88">
        <f t="shared" si="25"/>
        <v>0</v>
      </c>
      <c r="AF95" s="88">
        <f t="shared" si="25"/>
        <v>0</v>
      </c>
      <c r="AG95" s="88">
        <f t="shared" si="25"/>
        <v>0</v>
      </c>
      <c r="AH95" s="88">
        <f t="shared" si="26"/>
        <v>0</v>
      </c>
      <c r="AI95" s="88">
        <f t="shared" si="27"/>
        <v>0</v>
      </c>
    </row>
    <row r="96" spans="18:35" x14ac:dyDescent="0.2">
      <c r="R96" s="87" t="e">
        <f>VLOOKUP(L96, 'Line Items Summary'!A:B, 2, FALSE)</f>
        <v>#N/A</v>
      </c>
      <c r="S96" s="88">
        <f t="shared" si="19"/>
        <v>0</v>
      </c>
      <c r="T96" s="88">
        <f t="shared" si="20"/>
        <v>0</v>
      </c>
      <c r="U96" s="88">
        <f t="shared" si="21"/>
        <v>0</v>
      </c>
      <c r="V96" s="88">
        <f t="shared" si="22"/>
        <v>0</v>
      </c>
      <c r="W96" s="88">
        <f t="shared" si="22"/>
        <v>0</v>
      </c>
      <c r="X96" s="88">
        <f t="shared" si="22"/>
        <v>0</v>
      </c>
      <c r="Y96" s="88">
        <f t="shared" si="23"/>
        <v>0</v>
      </c>
      <c r="Z96" s="88">
        <f t="shared" si="23"/>
        <v>0</v>
      </c>
      <c r="AA96" s="88">
        <f t="shared" si="23"/>
        <v>0</v>
      </c>
      <c r="AB96" s="88">
        <f t="shared" si="24"/>
        <v>0</v>
      </c>
      <c r="AC96" s="88">
        <f t="shared" si="24"/>
        <v>0</v>
      </c>
      <c r="AD96" s="88">
        <f t="shared" si="24"/>
        <v>0</v>
      </c>
      <c r="AE96" s="88">
        <f t="shared" si="25"/>
        <v>0</v>
      </c>
      <c r="AF96" s="88">
        <f t="shared" si="25"/>
        <v>0</v>
      </c>
      <c r="AG96" s="88">
        <f t="shared" si="25"/>
        <v>0</v>
      </c>
      <c r="AH96" s="88">
        <f t="shared" si="26"/>
        <v>0</v>
      </c>
      <c r="AI96" s="88">
        <f t="shared" si="27"/>
        <v>0</v>
      </c>
    </row>
    <row r="97" spans="18:35" x14ac:dyDescent="0.2">
      <c r="R97" s="87" t="e">
        <f>VLOOKUP(L97, 'Line Items Summary'!A:B, 2, FALSE)</f>
        <v>#N/A</v>
      </c>
      <c r="S97" s="88">
        <f t="shared" si="19"/>
        <v>0</v>
      </c>
      <c r="T97" s="88">
        <f t="shared" si="20"/>
        <v>0</v>
      </c>
      <c r="U97" s="88">
        <f t="shared" si="21"/>
        <v>0</v>
      </c>
      <c r="V97" s="88">
        <f t="shared" si="22"/>
        <v>0</v>
      </c>
      <c r="W97" s="88">
        <f t="shared" si="22"/>
        <v>0</v>
      </c>
      <c r="X97" s="88">
        <f t="shared" si="22"/>
        <v>0</v>
      </c>
      <c r="Y97" s="88">
        <f t="shared" si="23"/>
        <v>0</v>
      </c>
      <c r="Z97" s="88">
        <f t="shared" si="23"/>
        <v>0</v>
      </c>
      <c r="AA97" s="88">
        <f t="shared" si="23"/>
        <v>0</v>
      </c>
      <c r="AB97" s="88">
        <f t="shared" si="24"/>
        <v>0</v>
      </c>
      <c r="AC97" s="88">
        <f t="shared" si="24"/>
        <v>0</v>
      </c>
      <c r="AD97" s="88">
        <f t="shared" si="24"/>
        <v>0</v>
      </c>
      <c r="AE97" s="88">
        <f t="shared" si="25"/>
        <v>0</v>
      </c>
      <c r="AF97" s="88">
        <f t="shared" si="25"/>
        <v>0</v>
      </c>
      <c r="AG97" s="88">
        <f t="shared" si="25"/>
        <v>0</v>
      </c>
      <c r="AH97" s="88">
        <f t="shared" si="26"/>
        <v>0</v>
      </c>
      <c r="AI97" s="88">
        <f t="shared" si="27"/>
        <v>0</v>
      </c>
    </row>
    <row r="98" spans="18:35" x14ac:dyDescent="0.2">
      <c r="R98" s="87" t="e">
        <f>VLOOKUP(L98, 'Line Items Summary'!A:B, 2, FALSE)</f>
        <v>#N/A</v>
      </c>
      <c r="S98" s="88">
        <f t="shared" si="19"/>
        <v>0</v>
      </c>
      <c r="T98" s="88">
        <f t="shared" si="20"/>
        <v>0</v>
      </c>
      <c r="U98" s="88">
        <f t="shared" si="21"/>
        <v>0</v>
      </c>
      <c r="V98" s="88">
        <f t="shared" si="22"/>
        <v>0</v>
      </c>
      <c r="W98" s="88">
        <f t="shared" si="22"/>
        <v>0</v>
      </c>
      <c r="X98" s="88">
        <f t="shared" si="22"/>
        <v>0</v>
      </c>
      <c r="Y98" s="88">
        <f t="shared" si="23"/>
        <v>0</v>
      </c>
      <c r="Z98" s="88">
        <f t="shared" si="23"/>
        <v>0</v>
      </c>
      <c r="AA98" s="88">
        <f t="shared" si="23"/>
        <v>0</v>
      </c>
      <c r="AB98" s="88">
        <f t="shared" si="24"/>
        <v>0</v>
      </c>
      <c r="AC98" s="88">
        <f t="shared" si="24"/>
        <v>0</v>
      </c>
      <c r="AD98" s="88">
        <f t="shared" si="24"/>
        <v>0</v>
      </c>
      <c r="AE98" s="88">
        <f t="shared" si="25"/>
        <v>0</v>
      </c>
      <c r="AF98" s="88">
        <f t="shared" si="25"/>
        <v>0</v>
      </c>
      <c r="AG98" s="88">
        <f t="shared" si="25"/>
        <v>0</v>
      </c>
      <c r="AH98" s="88">
        <f t="shared" si="26"/>
        <v>0</v>
      </c>
      <c r="AI98" s="88">
        <f t="shared" si="27"/>
        <v>0</v>
      </c>
    </row>
    <row r="99" spans="18:35" x14ac:dyDescent="0.2">
      <c r="R99" s="87" t="e">
        <f>VLOOKUP(L99, 'Line Items Summary'!A:B, 2, FALSE)</f>
        <v>#N/A</v>
      </c>
      <c r="S99" s="88">
        <f t="shared" si="19"/>
        <v>0</v>
      </c>
      <c r="T99" s="88">
        <f t="shared" si="20"/>
        <v>0</v>
      </c>
      <c r="U99" s="88">
        <f t="shared" si="21"/>
        <v>0</v>
      </c>
      <c r="V99" s="88">
        <f t="shared" si="22"/>
        <v>0</v>
      </c>
      <c r="W99" s="88">
        <f t="shared" si="22"/>
        <v>0</v>
      </c>
      <c r="X99" s="88">
        <f t="shared" si="22"/>
        <v>0</v>
      </c>
      <c r="Y99" s="88">
        <f t="shared" si="23"/>
        <v>0</v>
      </c>
      <c r="Z99" s="88">
        <f t="shared" si="23"/>
        <v>0</v>
      </c>
      <c r="AA99" s="88">
        <f t="shared" si="23"/>
        <v>0</v>
      </c>
      <c r="AB99" s="88">
        <f t="shared" si="24"/>
        <v>0</v>
      </c>
      <c r="AC99" s="88">
        <f t="shared" si="24"/>
        <v>0</v>
      </c>
      <c r="AD99" s="88">
        <f t="shared" si="24"/>
        <v>0</v>
      </c>
      <c r="AE99" s="88">
        <f t="shared" si="25"/>
        <v>0</v>
      </c>
      <c r="AF99" s="88">
        <f t="shared" si="25"/>
        <v>0</v>
      </c>
      <c r="AG99" s="88">
        <f t="shared" si="25"/>
        <v>0</v>
      </c>
      <c r="AH99" s="88">
        <f t="shared" si="26"/>
        <v>0</v>
      </c>
      <c r="AI99" s="88">
        <f t="shared" si="27"/>
        <v>0</v>
      </c>
    </row>
    <row r="100" spans="18:35" x14ac:dyDescent="0.2">
      <c r="R100" s="87" t="e">
        <f>VLOOKUP(L100, 'Line Items Summary'!A:B, 2, FALSE)</f>
        <v>#N/A</v>
      </c>
      <c r="S100" s="88">
        <f t="shared" si="19"/>
        <v>0</v>
      </c>
      <c r="T100" s="88">
        <f t="shared" si="20"/>
        <v>0</v>
      </c>
      <c r="U100" s="88">
        <f t="shared" si="21"/>
        <v>0</v>
      </c>
      <c r="V100" s="88">
        <f t="shared" si="22"/>
        <v>0</v>
      </c>
      <c r="W100" s="88">
        <f t="shared" si="22"/>
        <v>0</v>
      </c>
      <c r="X100" s="88">
        <f t="shared" si="22"/>
        <v>0</v>
      </c>
      <c r="Y100" s="88">
        <f t="shared" si="23"/>
        <v>0</v>
      </c>
      <c r="Z100" s="88">
        <f t="shared" si="23"/>
        <v>0</v>
      </c>
      <c r="AA100" s="88">
        <f t="shared" si="23"/>
        <v>0</v>
      </c>
      <c r="AB100" s="88">
        <f t="shared" si="24"/>
        <v>0</v>
      </c>
      <c r="AC100" s="88">
        <f t="shared" si="24"/>
        <v>0</v>
      </c>
      <c r="AD100" s="88">
        <f t="shared" si="24"/>
        <v>0</v>
      </c>
      <c r="AE100" s="88">
        <f t="shared" si="25"/>
        <v>0</v>
      </c>
      <c r="AF100" s="88">
        <f t="shared" si="25"/>
        <v>0</v>
      </c>
      <c r="AG100" s="88">
        <f t="shared" si="25"/>
        <v>0</v>
      </c>
      <c r="AH100" s="88">
        <f t="shared" si="26"/>
        <v>0</v>
      </c>
      <c r="AI100" s="88">
        <f t="shared" si="27"/>
        <v>0</v>
      </c>
    </row>
    <row r="101" spans="18:35" x14ac:dyDescent="0.2">
      <c r="R101" s="87" t="e">
        <f>VLOOKUP(L101, 'Line Items Summary'!A:B, 2, FALSE)</f>
        <v>#N/A</v>
      </c>
      <c r="S101" s="88">
        <f t="shared" si="19"/>
        <v>0</v>
      </c>
      <c r="T101" s="88">
        <f t="shared" si="20"/>
        <v>0</v>
      </c>
      <c r="U101" s="88">
        <f t="shared" si="21"/>
        <v>0</v>
      </c>
      <c r="V101" s="88">
        <f t="shared" si="22"/>
        <v>0</v>
      </c>
      <c r="W101" s="88">
        <f t="shared" si="22"/>
        <v>0</v>
      </c>
      <c r="X101" s="88">
        <f t="shared" si="22"/>
        <v>0</v>
      </c>
      <c r="Y101" s="88">
        <f t="shared" si="23"/>
        <v>0</v>
      </c>
      <c r="Z101" s="88">
        <f t="shared" si="23"/>
        <v>0</v>
      </c>
      <c r="AA101" s="88">
        <f t="shared" si="23"/>
        <v>0</v>
      </c>
      <c r="AB101" s="88">
        <f t="shared" si="24"/>
        <v>0</v>
      </c>
      <c r="AC101" s="88">
        <f t="shared" si="24"/>
        <v>0</v>
      </c>
      <c r="AD101" s="88">
        <f t="shared" si="24"/>
        <v>0</v>
      </c>
      <c r="AE101" s="88">
        <f t="shared" si="25"/>
        <v>0</v>
      </c>
      <c r="AF101" s="88">
        <f t="shared" si="25"/>
        <v>0</v>
      </c>
      <c r="AG101" s="88">
        <f t="shared" si="25"/>
        <v>0</v>
      </c>
      <c r="AH101" s="88">
        <f t="shared" si="26"/>
        <v>0</v>
      </c>
      <c r="AI101" s="88">
        <f t="shared" si="27"/>
        <v>0</v>
      </c>
    </row>
    <row r="102" spans="18:35" x14ac:dyDescent="0.2">
      <c r="R102" s="87" t="e">
        <f>VLOOKUP(L102, 'Line Items Summary'!A:B, 2, FALSE)</f>
        <v>#N/A</v>
      </c>
      <c r="S102" s="88">
        <f t="shared" si="19"/>
        <v>0</v>
      </c>
      <c r="T102" s="88">
        <f t="shared" si="20"/>
        <v>0</v>
      </c>
      <c r="U102" s="88">
        <f t="shared" si="21"/>
        <v>0</v>
      </c>
      <c r="V102" s="88">
        <f t="shared" si="22"/>
        <v>0</v>
      </c>
      <c r="W102" s="88">
        <f t="shared" si="22"/>
        <v>0</v>
      </c>
      <c r="X102" s="88">
        <f t="shared" si="22"/>
        <v>0</v>
      </c>
      <c r="Y102" s="88">
        <f t="shared" si="23"/>
        <v>0</v>
      </c>
      <c r="Z102" s="88">
        <f t="shared" si="23"/>
        <v>0</v>
      </c>
      <c r="AA102" s="88">
        <f t="shared" si="23"/>
        <v>0</v>
      </c>
      <c r="AB102" s="88">
        <f t="shared" si="24"/>
        <v>0</v>
      </c>
      <c r="AC102" s="88">
        <f t="shared" si="24"/>
        <v>0</v>
      </c>
      <c r="AD102" s="88">
        <f t="shared" si="24"/>
        <v>0</v>
      </c>
      <c r="AE102" s="88">
        <f t="shared" si="25"/>
        <v>0</v>
      </c>
      <c r="AF102" s="88">
        <f t="shared" si="25"/>
        <v>0</v>
      </c>
      <c r="AG102" s="88">
        <f t="shared" si="25"/>
        <v>0</v>
      </c>
      <c r="AH102" s="88">
        <f t="shared" si="26"/>
        <v>0</v>
      </c>
      <c r="AI102" s="88">
        <f t="shared" si="27"/>
        <v>0</v>
      </c>
    </row>
    <row r="103" spans="18:35" x14ac:dyDescent="0.2">
      <c r="R103" s="87" t="e">
        <f>VLOOKUP(L103, 'Line Items Summary'!A:B, 2, FALSE)</f>
        <v>#N/A</v>
      </c>
      <c r="S103" s="88">
        <f t="shared" si="19"/>
        <v>0</v>
      </c>
      <c r="T103" s="88">
        <f t="shared" si="20"/>
        <v>0</v>
      </c>
      <c r="U103" s="88">
        <f t="shared" si="21"/>
        <v>0</v>
      </c>
      <c r="V103" s="88">
        <f t="shared" si="22"/>
        <v>0</v>
      </c>
      <c r="W103" s="88">
        <f t="shared" si="22"/>
        <v>0</v>
      </c>
      <c r="X103" s="88">
        <f t="shared" si="22"/>
        <v>0</v>
      </c>
      <c r="Y103" s="88">
        <f t="shared" si="23"/>
        <v>0</v>
      </c>
      <c r="Z103" s="88">
        <f t="shared" si="23"/>
        <v>0</v>
      </c>
      <c r="AA103" s="88">
        <f t="shared" si="23"/>
        <v>0</v>
      </c>
      <c r="AB103" s="88">
        <f t="shared" si="24"/>
        <v>0</v>
      </c>
      <c r="AC103" s="88">
        <f t="shared" si="24"/>
        <v>0</v>
      </c>
      <c r="AD103" s="88">
        <f t="shared" si="24"/>
        <v>0</v>
      </c>
      <c r="AE103" s="88">
        <f t="shared" si="25"/>
        <v>0</v>
      </c>
      <c r="AF103" s="88">
        <f t="shared" si="25"/>
        <v>0</v>
      </c>
      <c r="AG103" s="88">
        <f t="shared" si="25"/>
        <v>0</v>
      </c>
      <c r="AH103" s="88">
        <f t="shared" si="26"/>
        <v>0</v>
      </c>
      <c r="AI103" s="88">
        <f t="shared" si="27"/>
        <v>0</v>
      </c>
    </row>
    <row r="104" spans="18:35" x14ac:dyDescent="0.2">
      <c r="R104" s="87" t="e">
        <f>VLOOKUP(L104, 'Line Items Summary'!A:B, 2, FALSE)</f>
        <v>#N/A</v>
      </c>
      <c r="S104" s="88">
        <f t="shared" si="19"/>
        <v>0</v>
      </c>
      <c r="T104" s="88">
        <f t="shared" si="20"/>
        <v>0</v>
      </c>
      <c r="U104" s="88">
        <f t="shared" si="21"/>
        <v>0</v>
      </c>
      <c r="V104" s="88">
        <f t="shared" si="22"/>
        <v>0</v>
      </c>
      <c r="W104" s="88">
        <f t="shared" si="22"/>
        <v>0</v>
      </c>
      <c r="X104" s="88">
        <f t="shared" si="22"/>
        <v>0</v>
      </c>
      <c r="Y104" s="88">
        <f t="shared" si="23"/>
        <v>0</v>
      </c>
      <c r="Z104" s="88">
        <f t="shared" si="23"/>
        <v>0</v>
      </c>
      <c r="AA104" s="88">
        <f t="shared" si="23"/>
        <v>0</v>
      </c>
      <c r="AB104" s="88">
        <f t="shared" si="24"/>
        <v>0</v>
      </c>
      <c r="AC104" s="88">
        <f t="shared" si="24"/>
        <v>0</v>
      </c>
      <c r="AD104" s="88">
        <f t="shared" si="24"/>
        <v>0</v>
      </c>
      <c r="AE104" s="88">
        <f t="shared" si="25"/>
        <v>0</v>
      </c>
      <c r="AF104" s="88">
        <f t="shared" si="25"/>
        <v>0</v>
      </c>
      <c r="AG104" s="88">
        <f t="shared" si="25"/>
        <v>0</v>
      </c>
      <c r="AH104" s="88">
        <f t="shared" si="26"/>
        <v>0</v>
      </c>
      <c r="AI104" s="88">
        <f t="shared" si="27"/>
        <v>0</v>
      </c>
    </row>
    <row r="105" spans="18:35" x14ac:dyDescent="0.2">
      <c r="R105" s="87" t="e">
        <f>VLOOKUP(L105, 'Line Items Summary'!A:B, 2, FALSE)</f>
        <v>#N/A</v>
      </c>
      <c r="S105" s="88">
        <f t="shared" si="19"/>
        <v>0</v>
      </c>
      <c r="T105" s="88">
        <f t="shared" si="20"/>
        <v>0</v>
      </c>
      <c r="U105" s="88">
        <f t="shared" si="21"/>
        <v>0</v>
      </c>
      <c r="V105" s="88">
        <f t="shared" si="22"/>
        <v>0</v>
      </c>
      <c r="W105" s="88">
        <f t="shared" si="22"/>
        <v>0</v>
      </c>
      <c r="X105" s="88">
        <f t="shared" si="22"/>
        <v>0</v>
      </c>
      <c r="Y105" s="88">
        <f t="shared" si="23"/>
        <v>0</v>
      </c>
      <c r="Z105" s="88">
        <f t="shared" si="23"/>
        <v>0</v>
      </c>
      <c r="AA105" s="88">
        <f t="shared" si="23"/>
        <v>0</v>
      </c>
      <c r="AB105" s="88">
        <f t="shared" si="24"/>
        <v>0</v>
      </c>
      <c r="AC105" s="88">
        <f t="shared" si="24"/>
        <v>0</v>
      </c>
      <c r="AD105" s="88">
        <f t="shared" si="24"/>
        <v>0</v>
      </c>
      <c r="AE105" s="88">
        <f t="shared" si="25"/>
        <v>0</v>
      </c>
      <c r="AF105" s="88">
        <f t="shared" si="25"/>
        <v>0</v>
      </c>
      <c r="AG105" s="88">
        <f t="shared" si="25"/>
        <v>0</v>
      </c>
      <c r="AH105" s="88">
        <f t="shared" si="26"/>
        <v>0</v>
      </c>
      <c r="AI105" s="88">
        <f t="shared" si="27"/>
        <v>0</v>
      </c>
    </row>
    <row r="106" spans="18:35" x14ac:dyDescent="0.2">
      <c r="R106" s="87" t="e">
        <f>VLOOKUP(L106, 'Line Items Summary'!A:B, 2, FALSE)</f>
        <v>#N/A</v>
      </c>
      <c r="S106" s="88">
        <f t="shared" si="19"/>
        <v>0</v>
      </c>
      <c r="T106" s="88">
        <f t="shared" si="20"/>
        <v>0</v>
      </c>
      <c r="U106" s="88">
        <f t="shared" si="21"/>
        <v>0</v>
      </c>
      <c r="V106" s="88">
        <f t="shared" si="22"/>
        <v>0</v>
      </c>
      <c r="W106" s="88">
        <f t="shared" si="22"/>
        <v>0</v>
      </c>
      <c r="X106" s="88">
        <f t="shared" si="22"/>
        <v>0</v>
      </c>
      <c r="Y106" s="88">
        <f t="shared" si="23"/>
        <v>0</v>
      </c>
      <c r="Z106" s="88">
        <f t="shared" si="23"/>
        <v>0</v>
      </c>
      <c r="AA106" s="88">
        <f t="shared" si="23"/>
        <v>0</v>
      </c>
      <c r="AB106" s="88">
        <f t="shared" si="24"/>
        <v>0</v>
      </c>
      <c r="AC106" s="88">
        <f t="shared" si="24"/>
        <v>0</v>
      </c>
      <c r="AD106" s="88">
        <f t="shared" si="24"/>
        <v>0</v>
      </c>
      <c r="AE106" s="88">
        <f t="shared" si="25"/>
        <v>0</v>
      </c>
      <c r="AF106" s="88">
        <f t="shared" si="25"/>
        <v>0</v>
      </c>
      <c r="AG106" s="88">
        <f t="shared" si="25"/>
        <v>0</v>
      </c>
      <c r="AH106" s="88">
        <f t="shared" si="26"/>
        <v>0</v>
      </c>
      <c r="AI106" s="88">
        <f t="shared" si="27"/>
        <v>0</v>
      </c>
    </row>
    <row r="107" spans="18:35" x14ac:dyDescent="0.2">
      <c r="R107" s="87" t="e">
        <f>VLOOKUP(L107, 'Line Items Summary'!A:B, 2, FALSE)</f>
        <v>#N/A</v>
      </c>
      <c r="S107" s="88">
        <f t="shared" si="19"/>
        <v>0</v>
      </c>
      <c r="T107" s="88">
        <f t="shared" si="20"/>
        <v>0</v>
      </c>
      <c r="U107" s="88">
        <f t="shared" si="21"/>
        <v>0</v>
      </c>
      <c r="V107" s="88">
        <f t="shared" si="22"/>
        <v>0</v>
      </c>
      <c r="W107" s="88">
        <f t="shared" si="22"/>
        <v>0</v>
      </c>
      <c r="X107" s="88">
        <f t="shared" si="22"/>
        <v>0</v>
      </c>
      <c r="Y107" s="88">
        <f t="shared" si="23"/>
        <v>0</v>
      </c>
      <c r="Z107" s="88">
        <f t="shared" si="23"/>
        <v>0</v>
      </c>
      <c r="AA107" s="88">
        <f t="shared" si="23"/>
        <v>0</v>
      </c>
      <c r="AB107" s="88">
        <f t="shared" si="24"/>
        <v>0</v>
      </c>
      <c r="AC107" s="88">
        <f t="shared" si="24"/>
        <v>0</v>
      </c>
      <c r="AD107" s="88">
        <f t="shared" si="24"/>
        <v>0</v>
      </c>
      <c r="AE107" s="88">
        <f t="shared" si="25"/>
        <v>0</v>
      </c>
      <c r="AF107" s="88">
        <f t="shared" si="25"/>
        <v>0</v>
      </c>
      <c r="AG107" s="88">
        <f t="shared" si="25"/>
        <v>0</v>
      </c>
      <c r="AH107" s="88">
        <f t="shared" si="26"/>
        <v>0</v>
      </c>
      <c r="AI107" s="88">
        <f t="shared" si="27"/>
        <v>0</v>
      </c>
    </row>
    <row r="108" spans="18:35" x14ac:dyDescent="0.2">
      <c r="R108" s="87" t="e">
        <f>VLOOKUP(L108, 'Line Items Summary'!A:B, 2, FALSE)</f>
        <v>#N/A</v>
      </c>
      <c r="S108" s="88">
        <f t="shared" si="19"/>
        <v>0</v>
      </c>
      <c r="T108" s="88">
        <f t="shared" si="20"/>
        <v>0</v>
      </c>
      <c r="U108" s="88">
        <f t="shared" si="21"/>
        <v>0</v>
      </c>
      <c r="V108" s="88">
        <f t="shared" si="22"/>
        <v>0</v>
      </c>
      <c r="W108" s="88">
        <f t="shared" si="22"/>
        <v>0</v>
      </c>
      <c r="X108" s="88">
        <f t="shared" si="22"/>
        <v>0</v>
      </c>
      <c r="Y108" s="88">
        <f t="shared" si="23"/>
        <v>0</v>
      </c>
      <c r="Z108" s="88">
        <f t="shared" si="23"/>
        <v>0</v>
      </c>
      <c r="AA108" s="88">
        <f t="shared" si="23"/>
        <v>0</v>
      </c>
      <c r="AB108" s="88">
        <f t="shared" si="24"/>
        <v>0</v>
      </c>
      <c r="AC108" s="88">
        <f t="shared" si="24"/>
        <v>0</v>
      </c>
      <c r="AD108" s="88">
        <f t="shared" si="24"/>
        <v>0</v>
      </c>
      <c r="AE108" s="88">
        <f t="shared" si="25"/>
        <v>0</v>
      </c>
      <c r="AF108" s="88">
        <f t="shared" si="25"/>
        <v>0</v>
      </c>
      <c r="AG108" s="88">
        <f t="shared" si="25"/>
        <v>0</v>
      </c>
      <c r="AH108" s="88">
        <f t="shared" si="26"/>
        <v>0</v>
      </c>
      <c r="AI108" s="88">
        <f t="shared" si="27"/>
        <v>0</v>
      </c>
    </row>
    <row r="109" spans="18:35" x14ac:dyDescent="0.2">
      <c r="R109" s="87" t="e">
        <f>VLOOKUP(L109, 'Line Items Summary'!A:B, 2, FALSE)</f>
        <v>#N/A</v>
      </c>
      <c r="S109" s="88">
        <f t="shared" si="19"/>
        <v>0</v>
      </c>
      <c r="T109" s="88">
        <f t="shared" si="20"/>
        <v>0</v>
      </c>
      <c r="U109" s="88">
        <f t="shared" si="21"/>
        <v>0</v>
      </c>
      <c r="V109" s="88">
        <f t="shared" si="22"/>
        <v>0</v>
      </c>
      <c r="W109" s="88">
        <f t="shared" si="22"/>
        <v>0</v>
      </c>
      <c r="X109" s="88">
        <f t="shared" si="22"/>
        <v>0</v>
      </c>
      <c r="Y109" s="88">
        <f t="shared" si="23"/>
        <v>0</v>
      </c>
      <c r="Z109" s="88">
        <f t="shared" si="23"/>
        <v>0</v>
      </c>
      <c r="AA109" s="88">
        <f t="shared" si="23"/>
        <v>0</v>
      </c>
      <c r="AB109" s="88">
        <f t="shared" si="24"/>
        <v>0</v>
      </c>
      <c r="AC109" s="88">
        <f t="shared" si="24"/>
        <v>0</v>
      </c>
      <c r="AD109" s="88">
        <f t="shared" si="24"/>
        <v>0</v>
      </c>
      <c r="AE109" s="88">
        <f t="shared" si="25"/>
        <v>0</v>
      </c>
      <c r="AF109" s="88">
        <f t="shared" si="25"/>
        <v>0</v>
      </c>
      <c r="AG109" s="88">
        <f t="shared" si="25"/>
        <v>0</v>
      </c>
      <c r="AH109" s="88">
        <f t="shared" si="26"/>
        <v>0</v>
      </c>
      <c r="AI109" s="88">
        <f t="shared" si="27"/>
        <v>0</v>
      </c>
    </row>
    <row r="110" spans="18:35" x14ac:dyDescent="0.2">
      <c r="R110" s="87" t="e">
        <f>VLOOKUP(L110, 'Line Items Summary'!A:B, 2, FALSE)</f>
        <v>#N/A</v>
      </c>
      <c r="S110" s="88">
        <f t="shared" si="19"/>
        <v>0</v>
      </c>
      <c r="T110" s="88">
        <f t="shared" si="20"/>
        <v>0</v>
      </c>
      <c r="U110" s="88">
        <f t="shared" si="21"/>
        <v>0</v>
      </c>
      <c r="V110" s="88">
        <f t="shared" si="22"/>
        <v>0</v>
      </c>
      <c r="W110" s="88">
        <f t="shared" si="22"/>
        <v>0</v>
      </c>
      <c r="X110" s="88">
        <f t="shared" si="22"/>
        <v>0</v>
      </c>
      <c r="Y110" s="88">
        <f t="shared" si="23"/>
        <v>0</v>
      </c>
      <c r="Z110" s="88">
        <f t="shared" si="23"/>
        <v>0</v>
      </c>
      <c r="AA110" s="88">
        <f t="shared" si="23"/>
        <v>0</v>
      </c>
      <c r="AB110" s="88">
        <f t="shared" si="24"/>
        <v>0</v>
      </c>
      <c r="AC110" s="88">
        <f t="shared" si="24"/>
        <v>0</v>
      </c>
      <c r="AD110" s="88">
        <f t="shared" si="24"/>
        <v>0</v>
      </c>
      <c r="AE110" s="88">
        <f t="shared" si="25"/>
        <v>0</v>
      </c>
      <c r="AF110" s="88">
        <f t="shared" si="25"/>
        <v>0</v>
      </c>
      <c r="AG110" s="88">
        <f t="shared" si="25"/>
        <v>0</v>
      </c>
      <c r="AH110" s="88">
        <f t="shared" si="26"/>
        <v>0</v>
      </c>
      <c r="AI110" s="88">
        <f t="shared" si="27"/>
        <v>0</v>
      </c>
    </row>
    <row r="111" spans="18:35" x14ac:dyDescent="0.2">
      <c r="R111" s="87" t="e">
        <f>VLOOKUP(L111, 'Line Items Summary'!A:B, 2, FALSE)</f>
        <v>#N/A</v>
      </c>
      <c r="S111" s="88">
        <f t="shared" si="19"/>
        <v>0</v>
      </c>
      <c r="T111" s="88">
        <f t="shared" si="20"/>
        <v>0</v>
      </c>
      <c r="U111" s="88">
        <f t="shared" si="21"/>
        <v>0</v>
      </c>
      <c r="V111" s="88">
        <f t="shared" si="22"/>
        <v>0</v>
      </c>
      <c r="W111" s="88">
        <f t="shared" si="22"/>
        <v>0</v>
      </c>
      <c r="X111" s="88">
        <f t="shared" si="22"/>
        <v>0</v>
      </c>
      <c r="Y111" s="88">
        <f t="shared" si="23"/>
        <v>0</v>
      </c>
      <c r="Z111" s="88">
        <f t="shared" si="23"/>
        <v>0</v>
      </c>
      <c r="AA111" s="88">
        <f t="shared" si="23"/>
        <v>0</v>
      </c>
      <c r="AB111" s="88">
        <f t="shared" si="24"/>
        <v>0</v>
      </c>
      <c r="AC111" s="88">
        <f t="shared" si="24"/>
        <v>0</v>
      </c>
      <c r="AD111" s="88">
        <f t="shared" si="24"/>
        <v>0</v>
      </c>
      <c r="AE111" s="88">
        <f t="shared" si="25"/>
        <v>0</v>
      </c>
      <c r="AF111" s="88">
        <f t="shared" si="25"/>
        <v>0</v>
      </c>
      <c r="AG111" s="88">
        <f t="shared" si="25"/>
        <v>0</v>
      </c>
      <c r="AH111" s="88">
        <f t="shared" si="26"/>
        <v>0</v>
      </c>
      <c r="AI111" s="88">
        <f t="shared" si="27"/>
        <v>0</v>
      </c>
    </row>
    <row r="112" spans="18:35" x14ac:dyDescent="0.2">
      <c r="R112" s="87" t="e">
        <f>VLOOKUP(L112, 'Line Items Summary'!A:B, 2, FALSE)</f>
        <v>#N/A</v>
      </c>
      <c r="S112" s="88">
        <f t="shared" si="19"/>
        <v>0</v>
      </c>
      <c r="T112" s="88">
        <f t="shared" si="20"/>
        <v>0</v>
      </c>
      <c r="U112" s="88">
        <f t="shared" si="21"/>
        <v>0</v>
      </c>
      <c r="V112" s="88">
        <f t="shared" si="22"/>
        <v>0</v>
      </c>
      <c r="W112" s="88">
        <f t="shared" si="22"/>
        <v>0</v>
      </c>
      <c r="X112" s="88">
        <f t="shared" si="22"/>
        <v>0</v>
      </c>
      <c r="Y112" s="88">
        <f t="shared" si="23"/>
        <v>0</v>
      </c>
      <c r="Z112" s="88">
        <f t="shared" si="23"/>
        <v>0</v>
      </c>
      <c r="AA112" s="88">
        <f t="shared" si="23"/>
        <v>0</v>
      </c>
      <c r="AB112" s="88">
        <f t="shared" si="24"/>
        <v>0</v>
      </c>
      <c r="AC112" s="88">
        <f t="shared" si="24"/>
        <v>0</v>
      </c>
      <c r="AD112" s="88">
        <f t="shared" si="24"/>
        <v>0</v>
      </c>
      <c r="AE112" s="88">
        <f t="shared" si="25"/>
        <v>0</v>
      </c>
      <c r="AF112" s="88">
        <f t="shared" si="25"/>
        <v>0</v>
      </c>
      <c r="AG112" s="88">
        <f t="shared" si="25"/>
        <v>0</v>
      </c>
      <c r="AH112" s="88">
        <f t="shared" si="26"/>
        <v>0</v>
      </c>
      <c r="AI112" s="88">
        <f t="shared" si="27"/>
        <v>0</v>
      </c>
    </row>
    <row r="113" spans="18:35" x14ac:dyDescent="0.2">
      <c r="R113" s="87" t="e">
        <f>VLOOKUP(L113, 'Line Items Summary'!A:B, 2, FALSE)</f>
        <v>#N/A</v>
      </c>
      <c r="S113" s="88">
        <f t="shared" si="19"/>
        <v>0</v>
      </c>
      <c r="T113" s="88">
        <f t="shared" si="20"/>
        <v>0</v>
      </c>
      <c r="U113" s="88">
        <f t="shared" si="21"/>
        <v>0</v>
      </c>
      <c r="V113" s="88">
        <f t="shared" si="22"/>
        <v>0</v>
      </c>
      <c r="W113" s="88">
        <f t="shared" si="22"/>
        <v>0</v>
      </c>
      <c r="X113" s="88">
        <f t="shared" si="22"/>
        <v>0</v>
      </c>
      <c r="Y113" s="88">
        <f t="shared" si="23"/>
        <v>0</v>
      </c>
      <c r="Z113" s="88">
        <f t="shared" si="23"/>
        <v>0</v>
      </c>
      <c r="AA113" s="88">
        <f t="shared" si="23"/>
        <v>0</v>
      </c>
      <c r="AB113" s="88">
        <f t="shared" si="24"/>
        <v>0</v>
      </c>
      <c r="AC113" s="88">
        <f t="shared" si="24"/>
        <v>0</v>
      </c>
      <c r="AD113" s="88">
        <f t="shared" si="24"/>
        <v>0</v>
      </c>
      <c r="AE113" s="88">
        <f t="shared" si="25"/>
        <v>0</v>
      </c>
      <c r="AF113" s="88">
        <f t="shared" si="25"/>
        <v>0</v>
      </c>
      <c r="AG113" s="88">
        <f t="shared" si="25"/>
        <v>0</v>
      </c>
      <c r="AH113" s="88">
        <f t="shared" si="26"/>
        <v>0</v>
      </c>
      <c r="AI113" s="88">
        <f t="shared" si="27"/>
        <v>0</v>
      </c>
    </row>
    <row r="114" spans="18:35" x14ac:dyDescent="0.2">
      <c r="R114" s="87" t="e">
        <f>VLOOKUP(L114, 'Line Items Summary'!A:B, 2, FALSE)</f>
        <v>#N/A</v>
      </c>
      <c r="S114" s="88">
        <f t="shared" si="19"/>
        <v>0</v>
      </c>
      <c r="T114" s="88">
        <f t="shared" si="20"/>
        <v>0</v>
      </c>
      <c r="U114" s="88">
        <f t="shared" si="21"/>
        <v>0</v>
      </c>
      <c r="V114" s="88">
        <f t="shared" si="22"/>
        <v>0</v>
      </c>
      <c r="W114" s="88">
        <f t="shared" si="22"/>
        <v>0</v>
      </c>
      <c r="X114" s="88">
        <f t="shared" si="22"/>
        <v>0</v>
      </c>
      <c r="Y114" s="88">
        <f t="shared" si="23"/>
        <v>0</v>
      </c>
      <c r="Z114" s="88">
        <f t="shared" si="23"/>
        <v>0</v>
      </c>
      <c r="AA114" s="88">
        <f t="shared" si="23"/>
        <v>0</v>
      </c>
      <c r="AB114" s="88">
        <f t="shared" si="24"/>
        <v>0</v>
      </c>
      <c r="AC114" s="88">
        <f t="shared" si="24"/>
        <v>0</v>
      </c>
      <c r="AD114" s="88">
        <f t="shared" si="24"/>
        <v>0</v>
      </c>
      <c r="AE114" s="88">
        <f t="shared" si="25"/>
        <v>0</v>
      </c>
      <c r="AF114" s="88">
        <f t="shared" si="25"/>
        <v>0</v>
      </c>
      <c r="AG114" s="88">
        <f t="shared" si="25"/>
        <v>0</v>
      </c>
      <c r="AH114" s="88">
        <f t="shared" si="26"/>
        <v>0</v>
      </c>
      <c r="AI114" s="88">
        <f t="shared" si="27"/>
        <v>0</v>
      </c>
    </row>
    <row r="115" spans="18:35" x14ac:dyDescent="0.2">
      <c r="R115" s="87" t="e">
        <f>VLOOKUP(L115, 'Line Items Summary'!A:B, 2, FALSE)</f>
        <v>#N/A</v>
      </c>
      <c r="S115" s="88">
        <f t="shared" si="19"/>
        <v>0</v>
      </c>
      <c r="T115" s="88">
        <f t="shared" si="20"/>
        <v>0</v>
      </c>
      <c r="U115" s="88">
        <f t="shared" si="21"/>
        <v>0</v>
      </c>
      <c r="V115" s="88">
        <f t="shared" si="22"/>
        <v>0</v>
      </c>
      <c r="W115" s="88">
        <f t="shared" si="22"/>
        <v>0</v>
      </c>
      <c r="X115" s="88">
        <f t="shared" si="22"/>
        <v>0</v>
      </c>
      <c r="Y115" s="88">
        <f t="shared" si="23"/>
        <v>0</v>
      </c>
      <c r="Z115" s="88">
        <f t="shared" si="23"/>
        <v>0</v>
      </c>
      <c r="AA115" s="88">
        <f t="shared" si="23"/>
        <v>0</v>
      </c>
      <c r="AB115" s="88">
        <f t="shared" si="24"/>
        <v>0</v>
      </c>
      <c r="AC115" s="88">
        <f t="shared" si="24"/>
        <v>0</v>
      </c>
      <c r="AD115" s="88">
        <f t="shared" si="24"/>
        <v>0</v>
      </c>
      <c r="AE115" s="88">
        <f t="shared" si="25"/>
        <v>0</v>
      </c>
      <c r="AF115" s="88">
        <f t="shared" si="25"/>
        <v>0</v>
      </c>
      <c r="AG115" s="88">
        <f t="shared" si="25"/>
        <v>0</v>
      </c>
      <c r="AH115" s="88">
        <f t="shared" si="26"/>
        <v>0</v>
      </c>
      <c r="AI115" s="88">
        <f t="shared" si="27"/>
        <v>0</v>
      </c>
    </row>
    <row r="116" spans="18:35" x14ac:dyDescent="0.2">
      <c r="R116" s="87" t="e">
        <f>VLOOKUP(L116, 'Line Items Summary'!A:B, 2, FALSE)</f>
        <v>#N/A</v>
      </c>
      <c r="S116" s="88">
        <f t="shared" si="19"/>
        <v>0</v>
      </c>
      <c r="T116" s="88">
        <f t="shared" si="20"/>
        <v>0</v>
      </c>
      <c r="U116" s="88">
        <f t="shared" si="21"/>
        <v>0</v>
      </c>
      <c r="V116" s="88">
        <f t="shared" si="22"/>
        <v>0</v>
      </c>
      <c r="W116" s="88">
        <f t="shared" si="22"/>
        <v>0</v>
      </c>
      <c r="X116" s="88">
        <f t="shared" si="22"/>
        <v>0</v>
      </c>
      <c r="Y116" s="88">
        <f t="shared" si="23"/>
        <v>0</v>
      </c>
      <c r="Z116" s="88">
        <f t="shared" si="23"/>
        <v>0</v>
      </c>
      <c r="AA116" s="88">
        <f t="shared" si="23"/>
        <v>0</v>
      </c>
      <c r="AB116" s="88">
        <f t="shared" si="24"/>
        <v>0</v>
      </c>
      <c r="AC116" s="88">
        <f t="shared" si="24"/>
        <v>0</v>
      </c>
      <c r="AD116" s="88">
        <f t="shared" si="24"/>
        <v>0</v>
      </c>
      <c r="AE116" s="88">
        <f t="shared" si="25"/>
        <v>0</v>
      </c>
      <c r="AF116" s="88">
        <f t="shared" si="25"/>
        <v>0</v>
      </c>
      <c r="AG116" s="88">
        <f t="shared" si="25"/>
        <v>0</v>
      </c>
      <c r="AH116" s="88">
        <f t="shared" si="26"/>
        <v>0</v>
      </c>
      <c r="AI116" s="88">
        <f t="shared" si="27"/>
        <v>0</v>
      </c>
    </row>
    <row r="117" spans="18:35" x14ac:dyDescent="0.2">
      <c r="R117" s="87" t="e">
        <f>VLOOKUP(L117, 'Line Items Summary'!A:B, 2, FALSE)</f>
        <v>#N/A</v>
      </c>
      <c r="S117" s="88">
        <f t="shared" si="19"/>
        <v>0</v>
      </c>
      <c r="T117" s="88">
        <f t="shared" si="20"/>
        <v>0</v>
      </c>
      <c r="U117" s="88">
        <f t="shared" si="21"/>
        <v>0</v>
      </c>
      <c r="V117" s="88">
        <f t="shared" si="22"/>
        <v>0</v>
      </c>
      <c r="W117" s="88">
        <f t="shared" si="22"/>
        <v>0</v>
      </c>
      <c r="X117" s="88">
        <f t="shared" si="22"/>
        <v>0</v>
      </c>
      <c r="Y117" s="88">
        <f t="shared" si="23"/>
        <v>0</v>
      </c>
      <c r="Z117" s="88">
        <f t="shared" si="23"/>
        <v>0</v>
      </c>
      <c r="AA117" s="88">
        <f t="shared" si="23"/>
        <v>0</v>
      </c>
      <c r="AB117" s="88">
        <f t="shared" si="24"/>
        <v>0</v>
      </c>
      <c r="AC117" s="88">
        <f t="shared" si="24"/>
        <v>0</v>
      </c>
      <c r="AD117" s="88">
        <f t="shared" si="24"/>
        <v>0</v>
      </c>
      <c r="AE117" s="88">
        <f t="shared" si="25"/>
        <v>0</v>
      </c>
      <c r="AF117" s="88">
        <f t="shared" si="25"/>
        <v>0</v>
      </c>
      <c r="AG117" s="88">
        <f t="shared" si="25"/>
        <v>0</v>
      </c>
      <c r="AH117" s="88">
        <f t="shared" si="26"/>
        <v>0</v>
      </c>
      <c r="AI117" s="88">
        <f t="shared" si="27"/>
        <v>0</v>
      </c>
    </row>
    <row r="118" spans="18:35" x14ac:dyDescent="0.2">
      <c r="R118" s="87" t="e">
        <f>VLOOKUP(L118, 'Line Items Summary'!A:B, 2, FALSE)</f>
        <v>#N/A</v>
      </c>
      <c r="S118" s="88">
        <f t="shared" si="19"/>
        <v>0</v>
      </c>
      <c r="T118" s="88">
        <f t="shared" si="20"/>
        <v>0</v>
      </c>
      <c r="U118" s="88">
        <f t="shared" si="21"/>
        <v>0</v>
      </c>
      <c r="V118" s="88">
        <f t="shared" si="22"/>
        <v>0</v>
      </c>
      <c r="W118" s="88">
        <f t="shared" si="22"/>
        <v>0</v>
      </c>
      <c r="X118" s="88">
        <f t="shared" si="22"/>
        <v>0</v>
      </c>
      <c r="Y118" s="88">
        <f t="shared" si="23"/>
        <v>0</v>
      </c>
      <c r="Z118" s="88">
        <f t="shared" si="23"/>
        <v>0</v>
      </c>
      <c r="AA118" s="88">
        <f t="shared" si="23"/>
        <v>0</v>
      </c>
      <c r="AB118" s="88">
        <f t="shared" si="24"/>
        <v>0</v>
      </c>
      <c r="AC118" s="88">
        <f t="shared" si="24"/>
        <v>0</v>
      </c>
      <c r="AD118" s="88">
        <f t="shared" si="24"/>
        <v>0</v>
      </c>
      <c r="AE118" s="88">
        <f t="shared" si="25"/>
        <v>0</v>
      </c>
      <c r="AF118" s="88">
        <f t="shared" si="25"/>
        <v>0</v>
      </c>
      <c r="AG118" s="88">
        <f t="shared" si="25"/>
        <v>0</v>
      </c>
      <c r="AH118" s="88">
        <f t="shared" si="26"/>
        <v>0</v>
      </c>
      <c r="AI118" s="88">
        <f t="shared" si="27"/>
        <v>0</v>
      </c>
    </row>
    <row r="119" spans="18:35" x14ac:dyDescent="0.2">
      <c r="R119" s="87" t="e">
        <f>VLOOKUP(L119, 'Line Items Summary'!A:B, 2, FALSE)</f>
        <v>#N/A</v>
      </c>
      <c r="S119" s="88">
        <f t="shared" si="19"/>
        <v>0</v>
      </c>
      <c r="T119" s="88">
        <f t="shared" si="20"/>
        <v>0</v>
      </c>
      <c r="U119" s="88">
        <f t="shared" si="21"/>
        <v>0</v>
      </c>
      <c r="V119" s="88">
        <f t="shared" si="22"/>
        <v>0</v>
      </c>
      <c r="W119" s="88">
        <f t="shared" si="22"/>
        <v>0</v>
      </c>
      <c r="X119" s="88">
        <f t="shared" si="22"/>
        <v>0</v>
      </c>
      <c r="Y119" s="88">
        <f t="shared" si="23"/>
        <v>0</v>
      </c>
      <c r="Z119" s="88">
        <f t="shared" si="23"/>
        <v>0</v>
      </c>
      <c r="AA119" s="88">
        <f t="shared" si="23"/>
        <v>0</v>
      </c>
      <c r="AB119" s="88">
        <f t="shared" si="24"/>
        <v>0</v>
      </c>
      <c r="AC119" s="88">
        <f t="shared" si="24"/>
        <v>0</v>
      </c>
      <c r="AD119" s="88">
        <f t="shared" si="24"/>
        <v>0</v>
      </c>
      <c r="AE119" s="88">
        <f t="shared" si="25"/>
        <v>0</v>
      </c>
      <c r="AF119" s="88">
        <f t="shared" si="25"/>
        <v>0</v>
      </c>
      <c r="AG119" s="88">
        <f t="shared" si="25"/>
        <v>0</v>
      </c>
      <c r="AH119" s="88">
        <f t="shared" si="26"/>
        <v>0</v>
      </c>
      <c r="AI119" s="88">
        <f t="shared" si="27"/>
        <v>0</v>
      </c>
    </row>
    <row r="120" spans="18:35" x14ac:dyDescent="0.2">
      <c r="R120" s="87" t="e">
        <f>VLOOKUP(L120, 'Line Items Summary'!A:B, 2, FALSE)</f>
        <v>#N/A</v>
      </c>
      <c r="S120" s="88">
        <f t="shared" si="19"/>
        <v>0</v>
      </c>
      <c r="T120" s="88">
        <f t="shared" si="20"/>
        <v>0</v>
      </c>
      <c r="U120" s="88">
        <f t="shared" si="21"/>
        <v>0</v>
      </c>
      <c r="V120" s="88">
        <f t="shared" si="22"/>
        <v>0</v>
      </c>
      <c r="W120" s="88">
        <f t="shared" si="22"/>
        <v>0</v>
      </c>
      <c r="X120" s="88">
        <f t="shared" si="22"/>
        <v>0</v>
      </c>
      <c r="Y120" s="88">
        <f t="shared" si="23"/>
        <v>0</v>
      </c>
      <c r="Z120" s="88">
        <f t="shared" si="23"/>
        <v>0</v>
      </c>
      <c r="AA120" s="88">
        <f t="shared" si="23"/>
        <v>0</v>
      </c>
      <c r="AB120" s="88">
        <f t="shared" si="24"/>
        <v>0</v>
      </c>
      <c r="AC120" s="88">
        <f t="shared" si="24"/>
        <v>0</v>
      </c>
      <c r="AD120" s="88">
        <f t="shared" si="24"/>
        <v>0</v>
      </c>
      <c r="AE120" s="88">
        <f t="shared" si="25"/>
        <v>0</v>
      </c>
      <c r="AF120" s="88">
        <f t="shared" si="25"/>
        <v>0</v>
      </c>
      <c r="AG120" s="88">
        <f t="shared" si="25"/>
        <v>0</v>
      </c>
      <c r="AH120" s="88">
        <f t="shared" si="26"/>
        <v>0</v>
      </c>
      <c r="AI120" s="88">
        <f t="shared" si="27"/>
        <v>0</v>
      </c>
    </row>
    <row r="121" spans="18:35" x14ac:dyDescent="0.2">
      <c r="R121" s="87" t="e">
        <f>VLOOKUP(L121, 'Line Items Summary'!A:B, 2, FALSE)</f>
        <v>#N/A</v>
      </c>
      <c r="S121" s="88">
        <f t="shared" si="19"/>
        <v>0</v>
      </c>
      <c r="T121" s="88">
        <f t="shared" si="20"/>
        <v>0</v>
      </c>
      <c r="U121" s="88">
        <f t="shared" si="21"/>
        <v>0</v>
      </c>
      <c r="V121" s="88">
        <f t="shared" si="22"/>
        <v>0</v>
      </c>
      <c r="W121" s="88">
        <f t="shared" si="22"/>
        <v>0</v>
      </c>
      <c r="X121" s="88">
        <f t="shared" si="22"/>
        <v>0</v>
      </c>
      <c r="Y121" s="88">
        <f t="shared" si="23"/>
        <v>0</v>
      </c>
      <c r="Z121" s="88">
        <f t="shared" si="23"/>
        <v>0</v>
      </c>
      <c r="AA121" s="88">
        <f t="shared" si="23"/>
        <v>0</v>
      </c>
      <c r="AB121" s="88">
        <f t="shared" si="24"/>
        <v>0</v>
      </c>
      <c r="AC121" s="88">
        <f t="shared" si="24"/>
        <v>0</v>
      </c>
      <c r="AD121" s="88">
        <f t="shared" si="24"/>
        <v>0</v>
      </c>
      <c r="AE121" s="88">
        <f t="shared" si="25"/>
        <v>0</v>
      </c>
      <c r="AF121" s="88">
        <f t="shared" si="25"/>
        <v>0</v>
      </c>
      <c r="AG121" s="88">
        <f t="shared" si="25"/>
        <v>0</v>
      </c>
      <c r="AH121" s="88">
        <f t="shared" si="26"/>
        <v>0</v>
      </c>
      <c r="AI121" s="88">
        <f t="shared" si="27"/>
        <v>0</v>
      </c>
    </row>
    <row r="122" spans="18:35" x14ac:dyDescent="0.2">
      <c r="R122" s="87" t="e">
        <f>VLOOKUP(L122, 'Line Items Summary'!A:B, 2, FALSE)</f>
        <v>#N/A</v>
      </c>
      <c r="S122" s="88">
        <f t="shared" si="19"/>
        <v>0</v>
      </c>
      <c r="T122" s="88">
        <f t="shared" si="20"/>
        <v>0</v>
      </c>
      <c r="U122" s="88">
        <f t="shared" si="21"/>
        <v>0</v>
      </c>
      <c r="V122" s="88">
        <f t="shared" si="22"/>
        <v>0</v>
      </c>
      <c r="W122" s="88">
        <f t="shared" si="22"/>
        <v>0</v>
      </c>
      <c r="X122" s="88">
        <f t="shared" si="22"/>
        <v>0</v>
      </c>
      <c r="Y122" s="88">
        <f t="shared" si="23"/>
        <v>0</v>
      </c>
      <c r="Z122" s="88">
        <f t="shared" si="23"/>
        <v>0</v>
      </c>
      <c r="AA122" s="88">
        <f t="shared" si="23"/>
        <v>0</v>
      </c>
      <c r="AB122" s="88">
        <f t="shared" si="24"/>
        <v>0</v>
      </c>
      <c r="AC122" s="88">
        <f t="shared" si="24"/>
        <v>0</v>
      </c>
      <c r="AD122" s="88">
        <f t="shared" si="24"/>
        <v>0</v>
      </c>
      <c r="AE122" s="88">
        <f t="shared" si="25"/>
        <v>0</v>
      </c>
      <c r="AF122" s="88">
        <f t="shared" si="25"/>
        <v>0</v>
      </c>
      <c r="AG122" s="88">
        <f t="shared" si="25"/>
        <v>0</v>
      </c>
      <c r="AH122" s="88">
        <f t="shared" si="26"/>
        <v>0</v>
      </c>
      <c r="AI122" s="88">
        <f t="shared" si="27"/>
        <v>0</v>
      </c>
    </row>
    <row r="123" spans="18:35" x14ac:dyDescent="0.2">
      <c r="R123" s="87" t="e">
        <f>VLOOKUP(L123, 'Line Items Summary'!A:B, 2, FALSE)</f>
        <v>#N/A</v>
      </c>
      <c r="S123" s="88">
        <f t="shared" si="19"/>
        <v>0</v>
      </c>
      <c r="T123" s="88">
        <f t="shared" si="20"/>
        <v>0</v>
      </c>
      <c r="U123" s="88">
        <f t="shared" si="21"/>
        <v>0</v>
      </c>
      <c r="V123" s="88">
        <f t="shared" si="22"/>
        <v>0</v>
      </c>
      <c r="W123" s="88">
        <f t="shared" si="22"/>
        <v>0</v>
      </c>
      <c r="X123" s="88">
        <f t="shared" si="22"/>
        <v>0</v>
      </c>
      <c r="Y123" s="88">
        <f t="shared" si="23"/>
        <v>0</v>
      </c>
      <c r="Z123" s="88">
        <f t="shared" si="23"/>
        <v>0</v>
      </c>
      <c r="AA123" s="88">
        <f t="shared" si="23"/>
        <v>0</v>
      </c>
      <c r="AB123" s="88">
        <f t="shared" si="24"/>
        <v>0</v>
      </c>
      <c r="AC123" s="88">
        <f t="shared" si="24"/>
        <v>0</v>
      </c>
      <c r="AD123" s="88">
        <f t="shared" si="24"/>
        <v>0</v>
      </c>
      <c r="AE123" s="88">
        <f t="shared" si="25"/>
        <v>0</v>
      </c>
      <c r="AF123" s="88">
        <f t="shared" si="25"/>
        <v>0</v>
      </c>
      <c r="AG123" s="88">
        <f t="shared" si="25"/>
        <v>0</v>
      </c>
      <c r="AH123" s="88">
        <f t="shared" si="26"/>
        <v>0</v>
      </c>
      <c r="AI123" s="88">
        <f t="shared" si="27"/>
        <v>0</v>
      </c>
    </row>
    <row r="124" spans="18:35" x14ac:dyDescent="0.2">
      <c r="R124" s="87" t="e">
        <f>VLOOKUP(L124, 'Line Items Summary'!A:B, 2, FALSE)</f>
        <v>#N/A</v>
      </c>
      <c r="S124" s="88">
        <f t="shared" si="19"/>
        <v>0</v>
      </c>
      <c r="T124" s="88">
        <f t="shared" si="20"/>
        <v>0</v>
      </c>
      <c r="U124" s="88">
        <f t="shared" si="21"/>
        <v>0</v>
      </c>
      <c r="V124" s="88">
        <f t="shared" si="22"/>
        <v>0</v>
      </c>
      <c r="W124" s="88">
        <f t="shared" si="22"/>
        <v>0</v>
      </c>
      <c r="X124" s="88">
        <f t="shared" si="22"/>
        <v>0</v>
      </c>
      <c r="Y124" s="88">
        <f t="shared" si="23"/>
        <v>0</v>
      </c>
      <c r="Z124" s="88">
        <f t="shared" si="23"/>
        <v>0</v>
      </c>
      <c r="AA124" s="88">
        <f t="shared" si="23"/>
        <v>0</v>
      </c>
      <c r="AB124" s="88">
        <f t="shared" si="24"/>
        <v>0</v>
      </c>
      <c r="AC124" s="88">
        <f t="shared" si="24"/>
        <v>0</v>
      </c>
      <c r="AD124" s="88">
        <f t="shared" si="24"/>
        <v>0</v>
      </c>
      <c r="AE124" s="88">
        <f t="shared" si="25"/>
        <v>0</v>
      </c>
      <c r="AF124" s="88">
        <f t="shared" si="25"/>
        <v>0</v>
      </c>
      <c r="AG124" s="88">
        <f t="shared" si="25"/>
        <v>0</v>
      </c>
      <c r="AH124" s="88">
        <f t="shared" si="26"/>
        <v>0</v>
      </c>
      <c r="AI124" s="88">
        <f t="shared" si="27"/>
        <v>0</v>
      </c>
    </row>
    <row r="125" spans="18:35" x14ac:dyDescent="0.2">
      <c r="R125" s="87" t="e">
        <f>VLOOKUP(L125, 'Line Items Summary'!A:B, 2, FALSE)</f>
        <v>#N/A</v>
      </c>
      <c r="S125" s="88">
        <f t="shared" si="19"/>
        <v>0</v>
      </c>
      <c r="T125" s="88">
        <f t="shared" si="20"/>
        <v>0</v>
      </c>
      <c r="U125" s="88">
        <f t="shared" si="21"/>
        <v>0</v>
      </c>
      <c r="V125" s="88">
        <f t="shared" si="22"/>
        <v>0</v>
      </c>
      <c r="W125" s="88">
        <f t="shared" si="22"/>
        <v>0</v>
      </c>
      <c r="X125" s="88">
        <f t="shared" si="22"/>
        <v>0</v>
      </c>
      <c r="Y125" s="88">
        <f t="shared" si="23"/>
        <v>0</v>
      </c>
      <c r="Z125" s="88">
        <f t="shared" si="23"/>
        <v>0</v>
      </c>
      <c r="AA125" s="88">
        <f t="shared" si="23"/>
        <v>0</v>
      </c>
      <c r="AB125" s="88">
        <f t="shared" si="24"/>
        <v>0</v>
      </c>
      <c r="AC125" s="88">
        <f t="shared" si="24"/>
        <v>0</v>
      </c>
      <c r="AD125" s="88">
        <f t="shared" si="24"/>
        <v>0</v>
      </c>
      <c r="AE125" s="88">
        <f t="shared" si="25"/>
        <v>0</v>
      </c>
      <c r="AF125" s="88">
        <f t="shared" si="25"/>
        <v>0</v>
      </c>
      <c r="AG125" s="88">
        <f t="shared" si="25"/>
        <v>0</v>
      </c>
      <c r="AH125" s="88">
        <f t="shared" si="26"/>
        <v>0</v>
      </c>
      <c r="AI125" s="88">
        <f t="shared" si="27"/>
        <v>0</v>
      </c>
    </row>
    <row r="126" spans="18:35" x14ac:dyDescent="0.2">
      <c r="R126" s="87" t="e">
        <f>VLOOKUP(L126, 'Line Items Summary'!A:B, 2, FALSE)</f>
        <v>#N/A</v>
      </c>
      <c r="S126" s="88">
        <f t="shared" si="19"/>
        <v>0</v>
      </c>
      <c r="T126" s="88">
        <f t="shared" si="20"/>
        <v>0</v>
      </c>
      <c r="U126" s="88">
        <f t="shared" si="21"/>
        <v>0</v>
      </c>
      <c r="V126" s="88">
        <f t="shared" si="22"/>
        <v>0</v>
      </c>
      <c r="W126" s="88">
        <f t="shared" si="22"/>
        <v>0</v>
      </c>
      <c r="X126" s="88">
        <f t="shared" si="22"/>
        <v>0</v>
      </c>
      <c r="Y126" s="88">
        <f t="shared" si="23"/>
        <v>0</v>
      </c>
      <c r="Z126" s="88">
        <f t="shared" si="23"/>
        <v>0</v>
      </c>
      <c r="AA126" s="88">
        <f t="shared" si="23"/>
        <v>0</v>
      </c>
      <c r="AB126" s="88">
        <f t="shared" si="24"/>
        <v>0</v>
      </c>
      <c r="AC126" s="88">
        <f t="shared" si="24"/>
        <v>0</v>
      </c>
      <c r="AD126" s="88">
        <f t="shared" si="24"/>
        <v>0</v>
      </c>
      <c r="AE126" s="88">
        <f t="shared" si="25"/>
        <v>0</v>
      </c>
      <c r="AF126" s="88">
        <f t="shared" si="25"/>
        <v>0</v>
      </c>
      <c r="AG126" s="88">
        <f t="shared" si="25"/>
        <v>0</v>
      </c>
      <c r="AH126" s="88">
        <f t="shared" si="26"/>
        <v>0</v>
      </c>
      <c r="AI126" s="88">
        <f t="shared" si="27"/>
        <v>0</v>
      </c>
    </row>
    <row r="127" spans="18:35" x14ac:dyDescent="0.2">
      <c r="R127" s="87" t="e">
        <f>VLOOKUP(L127, 'Line Items Summary'!A:B, 2, FALSE)</f>
        <v>#N/A</v>
      </c>
      <c r="S127" s="88">
        <f t="shared" si="19"/>
        <v>0</v>
      </c>
      <c r="T127" s="88">
        <f t="shared" si="20"/>
        <v>0</v>
      </c>
      <c r="U127" s="88">
        <f t="shared" si="21"/>
        <v>0</v>
      </c>
      <c r="V127" s="88">
        <f t="shared" si="22"/>
        <v>0</v>
      </c>
      <c r="W127" s="88">
        <f t="shared" si="22"/>
        <v>0</v>
      </c>
      <c r="X127" s="88">
        <f t="shared" si="22"/>
        <v>0</v>
      </c>
      <c r="Y127" s="88">
        <f t="shared" si="23"/>
        <v>0</v>
      </c>
      <c r="Z127" s="88">
        <f t="shared" si="23"/>
        <v>0</v>
      </c>
      <c r="AA127" s="88">
        <f t="shared" si="23"/>
        <v>0</v>
      </c>
      <c r="AB127" s="88">
        <f t="shared" si="24"/>
        <v>0</v>
      </c>
      <c r="AC127" s="88">
        <f t="shared" si="24"/>
        <v>0</v>
      </c>
      <c r="AD127" s="88">
        <f t="shared" si="24"/>
        <v>0</v>
      </c>
      <c r="AE127" s="88">
        <f t="shared" si="25"/>
        <v>0</v>
      </c>
      <c r="AF127" s="88">
        <f t="shared" si="25"/>
        <v>0</v>
      </c>
      <c r="AG127" s="88">
        <f t="shared" si="25"/>
        <v>0</v>
      </c>
      <c r="AH127" s="88">
        <f t="shared" si="26"/>
        <v>0</v>
      </c>
      <c r="AI127" s="88">
        <f t="shared" si="27"/>
        <v>0</v>
      </c>
    </row>
    <row r="128" spans="18:35" x14ac:dyDescent="0.2">
      <c r="R128" s="87" t="e">
        <f>VLOOKUP(L128, 'Line Items Summary'!A:B, 2, FALSE)</f>
        <v>#N/A</v>
      </c>
      <c r="S128" s="88">
        <f t="shared" si="19"/>
        <v>0</v>
      </c>
      <c r="T128" s="88">
        <f t="shared" si="20"/>
        <v>0</v>
      </c>
      <c r="U128" s="88">
        <f t="shared" si="21"/>
        <v>0</v>
      </c>
      <c r="V128" s="88">
        <f t="shared" si="22"/>
        <v>0</v>
      </c>
      <c r="W128" s="88">
        <f t="shared" si="22"/>
        <v>0</v>
      </c>
      <c r="X128" s="88">
        <f t="shared" si="22"/>
        <v>0</v>
      </c>
      <c r="Y128" s="88">
        <f t="shared" si="23"/>
        <v>0</v>
      </c>
      <c r="Z128" s="88">
        <f t="shared" si="23"/>
        <v>0</v>
      </c>
      <c r="AA128" s="88">
        <f t="shared" si="23"/>
        <v>0</v>
      </c>
      <c r="AB128" s="88">
        <f t="shared" si="24"/>
        <v>0</v>
      </c>
      <c r="AC128" s="88">
        <f t="shared" si="24"/>
        <v>0</v>
      </c>
      <c r="AD128" s="88">
        <f t="shared" si="24"/>
        <v>0</v>
      </c>
      <c r="AE128" s="88">
        <f t="shared" si="25"/>
        <v>0</v>
      </c>
      <c r="AF128" s="88">
        <f t="shared" si="25"/>
        <v>0</v>
      </c>
      <c r="AG128" s="88">
        <f t="shared" si="25"/>
        <v>0</v>
      </c>
      <c r="AH128" s="88">
        <f t="shared" si="26"/>
        <v>0</v>
      </c>
      <c r="AI128" s="88">
        <f t="shared" si="27"/>
        <v>0</v>
      </c>
    </row>
    <row r="129" spans="18:35" x14ac:dyDescent="0.2">
      <c r="R129" s="87" t="e">
        <f>VLOOKUP(L129, 'Line Items Summary'!A:B, 2, FALSE)</f>
        <v>#N/A</v>
      </c>
      <c r="S129" s="88">
        <f t="shared" si="19"/>
        <v>0</v>
      </c>
      <c r="T129" s="88">
        <f t="shared" si="20"/>
        <v>0</v>
      </c>
      <c r="U129" s="88">
        <f t="shared" si="21"/>
        <v>0</v>
      </c>
      <c r="V129" s="88">
        <f t="shared" si="22"/>
        <v>0</v>
      </c>
      <c r="W129" s="88">
        <f t="shared" si="22"/>
        <v>0</v>
      </c>
      <c r="X129" s="88">
        <f t="shared" si="22"/>
        <v>0</v>
      </c>
      <c r="Y129" s="88">
        <f t="shared" si="23"/>
        <v>0</v>
      </c>
      <c r="Z129" s="88">
        <f t="shared" si="23"/>
        <v>0</v>
      </c>
      <c r="AA129" s="88">
        <f t="shared" si="23"/>
        <v>0</v>
      </c>
      <c r="AB129" s="88">
        <f t="shared" si="24"/>
        <v>0</v>
      </c>
      <c r="AC129" s="88">
        <f t="shared" si="24"/>
        <v>0</v>
      </c>
      <c r="AD129" s="88">
        <f t="shared" si="24"/>
        <v>0</v>
      </c>
      <c r="AE129" s="88">
        <f t="shared" si="25"/>
        <v>0</v>
      </c>
      <c r="AF129" s="88">
        <f t="shared" si="25"/>
        <v>0</v>
      </c>
      <c r="AG129" s="88">
        <f t="shared" si="25"/>
        <v>0</v>
      </c>
      <c r="AH129" s="88">
        <f t="shared" si="26"/>
        <v>0</v>
      </c>
      <c r="AI129" s="88">
        <f t="shared" si="27"/>
        <v>0</v>
      </c>
    </row>
    <row r="130" spans="18:35" x14ac:dyDescent="0.2">
      <c r="R130" s="87" t="e">
        <f>VLOOKUP(L130, 'Line Items Summary'!A:B, 2, FALSE)</f>
        <v>#N/A</v>
      </c>
      <c r="S130" s="88">
        <f t="shared" si="19"/>
        <v>0</v>
      </c>
      <c r="T130" s="88">
        <f t="shared" si="20"/>
        <v>0</v>
      </c>
      <c r="U130" s="88">
        <f t="shared" si="21"/>
        <v>0</v>
      </c>
      <c r="V130" s="88">
        <f t="shared" si="22"/>
        <v>0</v>
      </c>
      <c r="W130" s="88">
        <f t="shared" si="22"/>
        <v>0</v>
      </c>
      <c r="X130" s="88">
        <f t="shared" si="22"/>
        <v>0</v>
      </c>
      <c r="Y130" s="88">
        <f t="shared" si="23"/>
        <v>0</v>
      </c>
      <c r="Z130" s="88">
        <f t="shared" si="23"/>
        <v>0</v>
      </c>
      <c r="AA130" s="88">
        <f t="shared" si="23"/>
        <v>0</v>
      </c>
      <c r="AB130" s="88">
        <f t="shared" si="24"/>
        <v>0</v>
      </c>
      <c r="AC130" s="88">
        <f t="shared" si="24"/>
        <v>0</v>
      </c>
      <c r="AD130" s="88">
        <f t="shared" si="24"/>
        <v>0</v>
      </c>
      <c r="AE130" s="88">
        <f t="shared" si="25"/>
        <v>0</v>
      </c>
      <c r="AF130" s="88">
        <f t="shared" si="25"/>
        <v>0</v>
      </c>
      <c r="AG130" s="88">
        <f t="shared" si="25"/>
        <v>0</v>
      </c>
      <c r="AH130" s="88">
        <f t="shared" si="26"/>
        <v>0</v>
      </c>
      <c r="AI130" s="88">
        <f t="shared" si="27"/>
        <v>0</v>
      </c>
    </row>
    <row r="131" spans="18:35" x14ac:dyDescent="0.2">
      <c r="R131" s="87" t="e">
        <f>VLOOKUP(L131, 'Line Items Summary'!A:B, 2, FALSE)</f>
        <v>#N/A</v>
      </c>
      <c r="S131" s="88">
        <f t="shared" si="19"/>
        <v>0</v>
      </c>
      <c r="T131" s="88">
        <f t="shared" si="20"/>
        <v>0</v>
      </c>
      <c r="U131" s="88">
        <f t="shared" si="21"/>
        <v>0</v>
      </c>
      <c r="V131" s="88">
        <f t="shared" si="22"/>
        <v>0</v>
      </c>
      <c r="W131" s="88">
        <f t="shared" si="22"/>
        <v>0</v>
      </c>
      <c r="X131" s="88">
        <f t="shared" si="22"/>
        <v>0</v>
      </c>
      <c r="Y131" s="88">
        <f t="shared" si="23"/>
        <v>0</v>
      </c>
      <c r="Z131" s="88">
        <f t="shared" si="23"/>
        <v>0</v>
      </c>
      <c r="AA131" s="88">
        <f t="shared" si="23"/>
        <v>0</v>
      </c>
      <c r="AB131" s="88">
        <f t="shared" si="24"/>
        <v>0</v>
      </c>
      <c r="AC131" s="88">
        <f t="shared" si="24"/>
        <v>0</v>
      </c>
      <c r="AD131" s="88">
        <f t="shared" si="24"/>
        <v>0</v>
      </c>
      <c r="AE131" s="88">
        <f t="shared" si="25"/>
        <v>0</v>
      </c>
      <c r="AF131" s="88">
        <f t="shared" si="25"/>
        <v>0</v>
      </c>
      <c r="AG131" s="88">
        <f t="shared" si="25"/>
        <v>0</v>
      </c>
      <c r="AH131" s="88">
        <f t="shared" si="26"/>
        <v>0</v>
      </c>
      <c r="AI131" s="88">
        <f t="shared" si="27"/>
        <v>0</v>
      </c>
    </row>
    <row r="132" spans="18:35" x14ac:dyDescent="0.2">
      <c r="R132" s="87" t="e">
        <f>VLOOKUP(L132, 'Line Items Summary'!A:B, 2, FALSE)</f>
        <v>#N/A</v>
      </c>
      <c r="S132" s="88">
        <f t="shared" si="19"/>
        <v>0</v>
      </c>
      <c r="T132" s="88">
        <f t="shared" si="20"/>
        <v>0</v>
      </c>
      <c r="U132" s="88">
        <f t="shared" si="21"/>
        <v>0</v>
      </c>
      <c r="V132" s="88">
        <f t="shared" si="22"/>
        <v>0</v>
      </c>
      <c r="W132" s="88">
        <f t="shared" si="22"/>
        <v>0</v>
      </c>
      <c r="X132" s="88">
        <f t="shared" si="22"/>
        <v>0</v>
      </c>
      <c r="Y132" s="88">
        <f t="shared" si="23"/>
        <v>0</v>
      </c>
      <c r="Z132" s="88">
        <f t="shared" si="23"/>
        <v>0</v>
      </c>
      <c r="AA132" s="88">
        <f t="shared" si="23"/>
        <v>0</v>
      </c>
      <c r="AB132" s="88">
        <f t="shared" si="24"/>
        <v>0</v>
      </c>
      <c r="AC132" s="88">
        <f t="shared" si="24"/>
        <v>0</v>
      </c>
      <c r="AD132" s="88">
        <f t="shared" si="24"/>
        <v>0</v>
      </c>
      <c r="AE132" s="88">
        <f t="shared" si="25"/>
        <v>0</v>
      </c>
      <c r="AF132" s="88">
        <f t="shared" si="25"/>
        <v>0</v>
      </c>
      <c r="AG132" s="88">
        <f t="shared" si="25"/>
        <v>0</v>
      </c>
      <c r="AH132" s="88">
        <f t="shared" si="26"/>
        <v>0</v>
      </c>
      <c r="AI132" s="88">
        <f t="shared" si="27"/>
        <v>0</v>
      </c>
    </row>
    <row r="133" spans="18:35" x14ac:dyDescent="0.2">
      <c r="R133" s="87" t="e">
        <f>VLOOKUP(L133, 'Line Items Summary'!A:B, 2, FALSE)</f>
        <v>#N/A</v>
      </c>
      <c r="S133" s="88">
        <f t="shared" si="19"/>
        <v>0</v>
      </c>
      <c r="T133" s="88">
        <f t="shared" si="20"/>
        <v>0</v>
      </c>
      <c r="U133" s="88">
        <f t="shared" si="21"/>
        <v>0</v>
      </c>
      <c r="V133" s="88">
        <f t="shared" si="22"/>
        <v>0</v>
      </c>
      <c r="W133" s="88">
        <f t="shared" si="22"/>
        <v>0</v>
      </c>
      <c r="X133" s="88">
        <f t="shared" si="22"/>
        <v>0</v>
      </c>
      <c r="Y133" s="88">
        <f t="shared" si="23"/>
        <v>0</v>
      </c>
      <c r="Z133" s="88">
        <f t="shared" si="23"/>
        <v>0</v>
      </c>
      <c r="AA133" s="88">
        <f t="shared" si="23"/>
        <v>0</v>
      </c>
      <c r="AB133" s="88">
        <f t="shared" si="24"/>
        <v>0</v>
      </c>
      <c r="AC133" s="88">
        <f t="shared" si="24"/>
        <v>0</v>
      </c>
      <c r="AD133" s="88">
        <f t="shared" si="24"/>
        <v>0</v>
      </c>
      <c r="AE133" s="88">
        <f t="shared" si="25"/>
        <v>0</v>
      </c>
      <c r="AF133" s="88">
        <f t="shared" si="25"/>
        <v>0</v>
      </c>
      <c r="AG133" s="88">
        <f t="shared" si="25"/>
        <v>0</v>
      </c>
      <c r="AH133" s="88">
        <f t="shared" si="26"/>
        <v>0</v>
      </c>
      <c r="AI133" s="88">
        <f t="shared" si="27"/>
        <v>0</v>
      </c>
    </row>
    <row r="134" spans="18:35" x14ac:dyDescent="0.2">
      <c r="R134" s="87" t="e">
        <f>VLOOKUP(L134, 'Line Items Summary'!A:B, 2, FALSE)</f>
        <v>#N/A</v>
      </c>
      <c r="S134" s="88">
        <f t="shared" si="19"/>
        <v>0</v>
      </c>
      <c r="T134" s="88">
        <f t="shared" si="20"/>
        <v>0</v>
      </c>
      <c r="U134" s="88">
        <f t="shared" si="21"/>
        <v>0</v>
      </c>
      <c r="V134" s="88">
        <f t="shared" si="22"/>
        <v>0</v>
      </c>
      <c r="W134" s="88">
        <f t="shared" si="22"/>
        <v>0</v>
      </c>
      <c r="X134" s="88">
        <f t="shared" si="22"/>
        <v>0</v>
      </c>
      <c r="Y134" s="88">
        <f t="shared" si="23"/>
        <v>0</v>
      </c>
      <c r="Z134" s="88">
        <f t="shared" si="23"/>
        <v>0</v>
      </c>
      <c r="AA134" s="88">
        <f t="shared" si="23"/>
        <v>0</v>
      </c>
      <c r="AB134" s="88">
        <f t="shared" si="24"/>
        <v>0</v>
      </c>
      <c r="AC134" s="88">
        <f t="shared" si="24"/>
        <v>0</v>
      </c>
      <c r="AD134" s="88">
        <f t="shared" si="24"/>
        <v>0</v>
      </c>
      <c r="AE134" s="88">
        <f t="shared" si="25"/>
        <v>0</v>
      </c>
      <c r="AF134" s="88">
        <f t="shared" si="25"/>
        <v>0</v>
      </c>
      <c r="AG134" s="88">
        <f t="shared" si="25"/>
        <v>0</v>
      </c>
      <c r="AH134" s="88">
        <f t="shared" si="26"/>
        <v>0</v>
      </c>
      <c r="AI134" s="88">
        <f t="shared" si="27"/>
        <v>0</v>
      </c>
    </row>
    <row r="135" spans="18:35" x14ac:dyDescent="0.2">
      <c r="R135" s="87" t="e">
        <f>VLOOKUP(L135, 'Line Items Summary'!A:B, 2, FALSE)</f>
        <v>#N/A</v>
      </c>
      <c r="S135" s="88">
        <f t="shared" si="19"/>
        <v>0</v>
      </c>
      <c r="T135" s="88">
        <f t="shared" si="20"/>
        <v>0</v>
      </c>
      <c r="U135" s="88">
        <f t="shared" si="21"/>
        <v>0</v>
      </c>
      <c r="V135" s="88">
        <f t="shared" si="22"/>
        <v>0</v>
      </c>
      <c r="W135" s="88">
        <f t="shared" si="22"/>
        <v>0</v>
      </c>
      <c r="X135" s="88">
        <f t="shared" si="22"/>
        <v>0</v>
      </c>
      <c r="Y135" s="88">
        <f t="shared" si="23"/>
        <v>0</v>
      </c>
      <c r="Z135" s="88">
        <f t="shared" si="23"/>
        <v>0</v>
      </c>
      <c r="AA135" s="88">
        <f t="shared" si="23"/>
        <v>0</v>
      </c>
      <c r="AB135" s="88">
        <f t="shared" si="24"/>
        <v>0</v>
      </c>
      <c r="AC135" s="88">
        <f t="shared" si="24"/>
        <v>0</v>
      </c>
      <c r="AD135" s="88">
        <f t="shared" si="24"/>
        <v>0</v>
      </c>
      <c r="AE135" s="88">
        <f t="shared" si="25"/>
        <v>0</v>
      </c>
      <c r="AF135" s="88">
        <f t="shared" si="25"/>
        <v>0</v>
      </c>
      <c r="AG135" s="88">
        <f t="shared" si="25"/>
        <v>0</v>
      </c>
      <c r="AH135" s="88">
        <f t="shared" si="26"/>
        <v>0</v>
      </c>
      <c r="AI135" s="88">
        <f t="shared" si="27"/>
        <v>0</v>
      </c>
    </row>
    <row r="136" spans="18:35" x14ac:dyDescent="0.2">
      <c r="R136" s="87" t="e">
        <f>VLOOKUP(L136, 'Line Items Summary'!A:B, 2, FALSE)</f>
        <v>#N/A</v>
      </c>
      <c r="S136" s="88">
        <f t="shared" si="19"/>
        <v>0</v>
      </c>
      <c r="T136" s="88">
        <f t="shared" si="20"/>
        <v>0</v>
      </c>
      <c r="U136" s="88">
        <f t="shared" si="21"/>
        <v>0</v>
      </c>
      <c r="V136" s="88">
        <f t="shared" si="22"/>
        <v>0</v>
      </c>
      <c r="W136" s="88">
        <f t="shared" si="22"/>
        <v>0</v>
      </c>
      <c r="X136" s="88">
        <f t="shared" si="22"/>
        <v>0</v>
      </c>
      <c r="Y136" s="88">
        <f t="shared" si="23"/>
        <v>0</v>
      </c>
      <c r="Z136" s="88">
        <f t="shared" si="23"/>
        <v>0</v>
      </c>
      <c r="AA136" s="88">
        <f t="shared" si="23"/>
        <v>0</v>
      </c>
      <c r="AB136" s="88">
        <f t="shared" si="24"/>
        <v>0</v>
      </c>
      <c r="AC136" s="88">
        <f t="shared" si="24"/>
        <v>0</v>
      </c>
      <c r="AD136" s="88">
        <f t="shared" si="24"/>
        <v>0</v>
      </c>
      <c r="AE136" s="88">
        <f t="shared" si="25"/>
        <v>0</v>
      </c>
      <c r="AF136" s="88">
        <f t="shared" si="25"/>
        <v>0</v>
      </c>
      <c r="AG136" s="88">
        <f t="shared" si="25"/>
        <v>0</v>
      </c>
      <c r="AH136" s="88">
        <f t="shared" si="26"/>
        <v>0</v>
      </c>
      <c r="AI136" s="88">
        <f t="shared" si="27"/>
        <v>0</v>
      </c>
    </row>
    <row r="137" spans="18:35" x14ac:dyDescent="0.2">
      <c r="R137" s="87" t="e">
        <f>VLOOKUP(L137, 'Line Items Summary'!A:B, 2, FALSE)</f>
        <v>#N/A</v>
      </c>
      <c r="S137" s="88">
        <f t="shared" si="19"/>
        <v>0</v>
      </c>
      <c r="T137" s="88">
        <f t="shared" si="20"/>
        <v>0</v>
      </c>
      <c r="U137" s="88">
        <f t="shared" si="21"/>
        <v>0</v>
      </c>
      <c r="V137" s="88">
        <f t="shared" si="22"/>
        <v>0</v>
      </c>
      <c r="W137" s="88">
        <f t="shared" si="22"/>
        <v>0</v>
      </c>
      <c r="X137" s="88">
        <f t="shared" si="22"/>
        <v>0</v>
      </c>
      <c r="Y137" s="88">
        <f t="shared" si="23"/>
        <v>0</v>
      </c>
      <c r="Z137" s="88">
        <f t="shared" si="23"/>
        <v>0</v>
      </c>
      <c r="AA137" s="88">
        <f t="shared" si="23"/>
        <v>0</v>
      </c>
      <c r="AB137" s="88">
        <f t="shared" si="24"/>
        <v>0</v>
      </c>
      <c r="AC137" s="88">
        <f t="shared" si="24"/>
        <v>0</v>
      </c>
      <c r="AD137" s="88">
        <f t="shared" si="24"/>
        <v>0</v>
      </c>
      <c r="AE137" s="88">
        <f t="shared" si="25"/>
        <v>0</v>
      </c>
      <c r="AF137" s="88">
        <f t="shared" si="25"/>
        <v>0</v>
      </c>
      <c r="AG137" s="88">
        <f t="shared" si="25"/>
        <v>0</v>
      </c>
      <c r="AH137" s="88">
        <f t="shared" si="26"/>
        <v>0</v>
      </c>
      <c r="AI137" s="88">
        <f t="shared" si="27"/>
        <v>0</v>
      </c>
    </row>
    <row r="138" spans="18:35" x14ac:dyDescent="0.2">
      <c r="R138" s="87" t="e">
        <f>VLOOKUP(L138, 'Line Items Summary'!A:B, 2, FALSE)</f>
        <v>#N/A</v>
      </c>
      <c r="S138" s="88">
        <f t="shared" si="19"/>
        <v>0</v>
      </c>
      <c r="T138" s="88">
        <f t="shared" si="20"/>
        <v>0</v>
      </c>
      <c r="U138" s="88">
        <f t="shared" si="21"/>
        <v>0</v>
      </c>
      <c r="V138" s="88">
        <f t="shared" si="22"/>
        <v>0</v>
      </c>
      <c r="W138" s="88">
        <f t="shared" si="22"/>
        <v>0</v>
      </c>
      <c r="X138" s="88">
        <f t="shared" si="22"/>
        <v>0</v>
      </c>
      <c r="Y138" s="88">
        <f t="shared" si="23"/>
        <v>0</v>
      </c>
      <c r="Z138" s="88">
        <f t="shared" si="23"/>
        <v>0</v>
      </c>
      <c r="AA138" s="88">
        <f t="shared" si="23"/>
        <v>0</v>
      </c>
      <c r="AB138" s="88">
        <f t="shared" si="24"/>
        <v>0</v>
      </c>
      <c r="AC138" s="88">
        <f t="shared" si="24"/>
        <v>0</v>
      </c>
      <c r="AD138" s="88">
        <f t="shared" si="24"/>
        <v>0</v>
      </c>
      <c r="AE138" s="88">
        <f t="shared" si="25"/>
        <v>0</v>
      </c>
      <c r="AF138" s="88">
        <f t="shared" si="25"/>
        <v>0</v>
      </c>
      <c r="AG138" s="88">
        <f t="shared" si="25"/>
        <v>0</v>
      </c>
      <c r="AH138" s="88">
        <f t="shared" si="26"/>
        <v>0</v>
      </c>
      <c r="AI138" s="88">
        <f t="shared" si="27"/>
        <v>0</v>
      </c>
    </row>
    <row r="139" spans="18:35" x14ac:dyDescent="0.2">
      <c r="R139" s="87" t="e">
        <f>VLOOKUP(L139, 'Line Items Summary'!A:B, 2, FALSE)</f>
        <v>#N/A</v>
      </c>
      <c r="S139" s="88">
        <f t="shared" si="19"/>
        <v>0</v>
      </c>
      <c r="T139" s="88">
        <f t="shared" si="20"/>
        <v>0</v>
      </c>
      <c r="U139" s="88">
        <f t="shared" si="21"/>
        <v>0</v>
      </c>
      <c r="V139" s="88">
        <f t="shared" si="22"/>
        <v>0</v>
      </c>
      <c r="W139" s="88">
        <f t="shared" si="22"/>
        <v>0</v>
      </c>
      <c r="X139" s="88">
        <f t="shared" si="22"/>
        <v>0</v>
      </c>
      <c r="Y139" s="88">
        <f t="shared" si="23"/>
        <v>0</v>
      </c>
      <c r="Z139" s="88">
        <f t="shared" si="23"/>
        <v>0</v>
      </c>
      <c r="AA139" s="88">
        <f t="shared" si="23"/>
        <v>0</v>
      </c>
      <c r="AB139" s="88">
        <f t="shared" si="24"/>
        <v>0</v>
      </c>
      <c r="AC139" s="88">
        <f t="shared" si="24"/>
        <v>0</v>
      </c>
      <c r="AD139" s="88">
        <f t="shared" si="24"/>
        <v>0</v>
      </c>
      <c r="AE139" s="88">
        <f t="shared" si="25"/>
        <v>0</v>
      </c>
      <c r="AF139" s="88">
        <f t="shared" si="25"/>
        <v>0</v>
      </c>
      <c r="AG139" s="88">
        <f t="shared" si="25"/>
        <v>0</v>
      </c>
      <c r="AH139" s="88">
        <f t="shared" si="26"/>
        <v>0</v>
      </c>
      <c r="AI139" s="88">
        <f t="shared" si="27"/>
        <v>0</v>
      </c>
    </row>
    <row r="140" spans="18:35" x14ac:dyDescent="0.2">
      <c r="R140" s="87" t="e">
        <f>VLOOKUP(L140, 'Line Items Summary'!A:B, 2, FALSE)</f>
        <v>#N/A</v>
      </c>
      <c r="S140" s="88">
        <f t="shared" si="19"/>
        <v>0</v>
      </c>
      <c r="T140" s="88">
        <f t="shared" si="20"/>
        <v>0</v>
      </c>
      <c r="U140" s="88">
        <f t="shared" si="21"/>
        <v>0</v>
      </c>
      <c r="V140" s="88">
        <f t="shared" si="22"/>
        <v>0</v>
      </c>
      <c r="W140" s="88">
        <f t="shared" si="22"/>
        <v>0</v>
      </c>
      <c r="X140" s="88">
        <f t="shared" si="22"/>
        <v>0</v>
      </c>
      <c r="Y140" s="88">
        <f t="shared" si="23"/>
        <v>0</v>
      </c>
      <c r="Z140" s="88">
        <f t="shared" si="23"/>
        <v>0</v>
      </c>
      <c r="AA140" s="88">
        <f t="shared" si="23"/>
        <v>0</v>
      </c>
      <c r="AB140" s="88">
        <f t="shared" si="24"/>
        <v>0</v>
      </c>
      <c r="AC140" s="88">
        <f t="shared" si="24"/>
        <v>0</v>
      </c>
      <c r="AD140" s="88">
        <f t="shared" si="24"/>
        <v>0</v>
      </c>
      <c r="AE140" s="88">
        <f t="shared" si="25"/>
        <v>0</v>
      </c>
      <c r="AF140" s="88">
        <f t="shared" si="25"/>
        <v>0</v>
      </c>
      <c r="AG140" s="88">
        <f t="shared" si="25"/>
        <v>0</v>
      </c>
      <c r="AH140" s="88">
        <f t="shared" si="26"/>
        <v>0</v>
      </c>
      <c r="AI140" s="88">
        <f t="shared" si="27"/>
        <v>0</v>
      </c>
    </row>
    <row r="141" spans="18:35" x14ac:dyDescent="0.2">
      <c r="R141" s="87" t="e">
        <f>VLOOKUP(L141, 'Line Items Summary'!A:B, 2, FALSE)</f>
        <v>#N/A</v>
      </c>
      <c r="S141" s="88">
        <f t="shared" si="19"/>
        <v>0</v>
      </c>
      <c r="T141" s="88">
        <f t="shared" si="20"/>
        <v>0</v>
      </c>
      <c r="U141" s="88">
        <f t="shared" si="21"/>
        <v>0</v>
      </c>
      <c r="V141" s="88">
        <f t="shared" si="22"/>
        <v>0</v>
      </c>
      <c r="W141" s="88">
        <f t="shared" si="22"/>
        <v>0</v>
      </c>
      <c r="X141" s="88">
        <f t="shared" si="22"/>
        <v>0</v>
      </c>
      <c r="Y141" s="88">
        <f t="shared" si="23"/>
        <v>0</v>
      </c>
      <c r="Z141" s="88">
        <f t="shared" si="23"/>
        <v>0</v>
      </c>
      <c r="AA141" s="88">
        <f t="shared" si="23"/>
        <v>0</v>
      </c>
      <c r="AB141" s="88">
        <f t="shared" si="24"/>
        <v>0</v>
      </c>
      <c r="AC141" s="88">
        <f t="shared" si="24"/>
        <v>0</v>
      </c>
      <c r="AD141" s="88">
        <f t="shared" si="24"/>
        <v>0</v>
      </c>
      <c r="AE141" s="88">
        <f t="shared" si="25"/>
        <v>0</v>
      </c>
      <c r="AF141" s="88">
        <f t="shared" si="25"/>
        <v>0</v>
      </c>
      <c r="AG141" s="88">
        <f t="shared" si="25"/>
        <v>0</v>
      </c>
      <c r="AH141" s="88">
        <f t="shared" si="26"/>
        <v>0</v>
      </c>
      <c r="AI141" s="88">
        <f t="shared" si="27"/>
        <v>0</v>
      </c>
    </row>
    <row r="142" spans="18:35" x14ac:dyDescent="0.2">
      <c r="R142" s="87" t="e">
        <f>VLOOKUP(L142, 'Line Items Summary'!A:B, 2, FALSE)</f>
        <v>#N/A</v>
      </c>
      <c r="S142" s="88">
        <f t="shared" si="19"/>
        <v>0</v>
      </c>
      <c r="T142" s="88">
        <f t="shared" si="20"/>
        <v>0</v>
      </c>
      <c r="U142" s="88">
        <f t="shared" si="21"/>
        <v>0</v>
      </c>
      <c r="V142" s="88">
        <f t="shared" si="22"/>
        <v>0</v>
      </c>
      <c r="W142" s="88">
        <f t="shared" si="22"/>
        <v>0</v>
      </c>
      <c r="X142" s="88">
        <f t="shared" si="22"/>
        <v>0</v>
      </c>
      <c r="Y142" s="88">
        <f t="shared" si="23"/>
        <v>0</v>
      </c>
      <c r="Z142" s="88">
        <f t="shared" si="23"/>
        <v>0</v>
      </c>
      <c r="AA142" s="88">
        <f t="shared" si="23"/>
        <v>0</v>
      </c>
      <c r="AB142" s="88">
        <f t="shared" si="24"/>
        <v>0</v>
      </c>
      <c r="AC142" s="88">
        <f t="shared" si="24"/>
        <v>0</v>
      </c>
      <c r="AD142" s="88">
        <f t="shared" si="24"/>
        <v>0</v>
      </c>
      <c r="AE142" s="88">
        <f t="shared" si="25"/>
        <v>0</v>
      </c>
      <c r="AF142" s="88">
        <f t="shared" si="25"/>
        <v>0</v>
      </c>
      <c r="AG142" s="88">
        <f t="shared" si="25"/>
        <v>0</v>
      </c>
      <c r="AH142" s="88">
        <f t="shared" si="26"/>
        <v>0</v>
      </c>
      <c r="AI142" s="88">
        <f t="shared" si="27"/>
        <v>0</v>
      </c>
    </row>
    <row r="143" spans="18:35" x14ac:dyDescent="0.2">
      <c r="R143" s="87" t="e">
        <f>VLOOKUP(L143, 'Line Items Summary'!A:B, 2, FALSE)</f>
        <v>#N/A</v>
      </c>
      <c r="S143" s="88">
        <f t="shared" si="19"/>
        <v>0</v>
      </c>
      <c r="T143" s="88">
        <f t="shared" si="20"/>
        <v>0</v>
      </c>
      <c r="U143" s="88">
        <f t="shared" si="21"/>
        <v>0</v>
      </c>
      <c r="V143" s="88">
        <f t="shared" si="22"/>
        <v>0</v>
      </c>
      <c r="W143" s="88">
        <f t="shared" si="22"/>
        <v>0</v>
      </c>
      <c r="X143" s="88">
        <f t="shared" si="22"/>
        <v>0</v>
      </c>
      <c r="Y143" s="88">
        <f t="shared" si="23"/>
        <v>0</v>
      </c>
      <c r="Z143" s="88">
        <f t="shared" si="23"/>
        <v>0</v>
      </c>
      <c r="AA143" s="88">
        <f t="shared" si="23"/>
        <v>0</v>
      </c>
      <c r="AB143" s="88">
        <f t="shared" si="24"/>
        <v>0</v>
      </c>
      <c r="AC143" s="88">
        <f t="shared" si="24"/>
        <v>0</v>
      </c>
      <c r="AD143" s="88">
        <f t="shared" si="24"/>
        <v>0</v>
      </c>
      <c r="AE143" s="88">
        <f t="shared" si="25"/>
        <v>0</v>
      </c>
      <c r="AF143" s="88">
        <f t="shared" si="25"/>
        <v>0</v>
      </c>
      <c r="AG143" s="88">
        <f t="shared" si="25"/>
        <v>0</v>
      </c>
      <c r="AH143" s="88">
        <f t="shared" si="26"/>
        <v>0</v>
      </c>
      <c r="AI143" s="88">
        <f t="shared" si="27"/>
        <v>0</v>
      </c>
    </row>
    <row r="144" spans="18:35" x14ac:dyDescent="0.2">
      <c r="R144" s="87" t="e">
        <f>VLOOKUP(L144, 'Line Items Summary'!A:B, 2, FALSE)</f>
        <v>#N/A</v>
      </c>
      <c r="S144" s="88">
        <f t="shared" si="19"/>
        <v>0</v>
      </c>
      <c r="T144" s="88">
        <f t="shared" si="20"/>
        <v>0</v>
      </c>
      <c r="U144" s="88">
        <f t="shared" si="21"/>
        <v>0</v>
      </c>
      <c r="V144" s="88">
        <f t="shared" si="22"/>
        <v>0</v>
      </c>
      <c r="W144" s="88">
        <f t="shared" si="22"/>
        <v>0</v>
      </c>
      <c r="X144" s="88">
        <f t="shared" si="22"/>
        <v>0</v>
      </c>
      <c r="Y144" s="88">
        <f t="shared" si="23"/>
        <v>0</v>
      </c>
      <c r="Z144" s="88">
        <f t="shared" si="23"/>
        <v>0</v>
      </c>
      <c r="AA144" s="88">
        <f t="shared" si="23"/>
        <v>0</v>
      </c>
      <c r="AB144" s="88">
        <f t="shared" si="24"/>
        <v>0</v>
      </c>
      <c r="AC144" s="88">
        <f t="shared" si="24"/>
        <v>0</v>
      </c>
      <c r="AD144" s="88">
        <f t="shared" si="24"/>
        <v>0</v>
      </c>
      <c r="AE144" s="88">
        <f t="shared" si="25"/>
        <v>0</v>
      </c>
      <c r="AF144" s="88">
        <f t="shared" si="25"/>
        <v>0</v>
      </c>
      <c r="AG144" s="88">
        <f t="shared" si="25"/>
        <v>0</v>
      </c>
      <c r="AH144" s="88">
        <f t="shared" si="26"/>
        <v>0</v>
      </c>
      <c r="AI144" s="88">
        <f t="shared" si="27"/>
        <v>0</v>
      </c>
    </row>
    <row r="145" spans="18:35" x14ac:dyDescent="0.2">
      <c r="R145" s="87" t="e">
        <f>VLOOKUP(L145, 'Line Items Summary'!A:B, 2, FALSE)</f>
        <v>#N/A</v>
      </c>
      <c r="S145" s="88">
        <f t="shared" si="19"/>
        <v>0</v>
      </c>
      <c r="T145" s="88">
        <f t="shared" si="20"/>
        <v>0</v>
      </c>
      <c r="U145" s="88">
        <f t="shared" si="21"/>
        <v>0</v>
      </c>
      <c r="V145" s="88">
        <f t="shared" si="22"/>
        <v>0</v>
      </c>
      <c r="W145" s="88">
        <f t="shared" si="22"/>
        <v>0</v>
      </c>
      <c r="X145" s="88">
        <f t="shared" si="22"/>
        <v>0</v>
      </c>
      <c r="Y145" s="88">
        <f t="shared" si="23"/>
        <v>0</v>
      </c>
      <c r="Z145" s="88">
        <f t="shared" si="23"/>
        <v>0</v>
      </c>
      <c r="AA145" s="88">
        <f t="shared" si="23"/>
        <v>0</v>
      </c>
      <c r="AB145" s="88">
        <f t="shared" si="24"/>
        <v>0</v>
      </c>
      <c r="AC145" s="88">
        <f t="shared" si="24"/>
        <v>0</v>
      </c>
      <c r="AD145" s="88">
        <f t="shared" si="24"/>
        <v>0</v>
      </c>
      <c r="AE145" s="88">
        <f t="shared" si="25"/>
        <v>0</v>
      </c>
      <c r="AF145" s="88">
        <f t="shared" si="25"/>
        <v>0</v>
      </c>
      <c r="AG145" s="88">
        <f t="shared" si="25"/>
        <v>0</v>
      </c>
      <c r="AH145" s="88">
        <f t="shared" si="26"/>
        <v>0</v>
      </c>
      <c r="AI145" s="88">
        <f t="shared" si="27"/>
        <v>0</v>
      </c>
    </row>
    <row r="146" spans="18:35" x14ac:dyDescent="0.2">
      <c r="R146" s="87" t="e">
        <f>VLOOKUP(L146, 'Line Items Summary'!A:B, 2, FALSE)</f>
        <v>#N/A</v>
      </c>
      <c r="S146" s="88">
        <f t="shared" ref="S146:S209" si="28">H146*$K146</f>
        <v>0</v>
      </c>
      <c r="T146" s="88">
        <f t="shared" ref="T146:T209" si="29">I146*$K146</f>
        <v>0</v>
      </c>
      <c r="U146" s="88">
        <f t="shared" ref="U146:U209" si="30">J146*$K146</f>
        <v>0</v>
      </c>
      <c r="V146" s="88">
        <f t="shared" ref="V146:X209" si="31">$G146*S146</f>
        <v>0</v>
      </c>
      <c r="W146" s="88">
        <f t="shared" si="31"/>
        <v>0</v>
      </c>
      <c r="X146" s="88">
        <f t="shared" si="31"/>
        <v>0</v>
      </c>
      <c r="Y146" s="88">
        <f t="shared" ref="Y146:AA209" si="32">V146*1.05</f>
        <v>0</v>
      </c>
      <c r="Z146" s="88">
        <f t="shared" si="32"/>
        <v>0</v>
      </c>
      <c r="AA146" s="88">
        <f t="shared" si="32"/>
        <v>0</v>
      </c>
      <c r="AB146" s="88">
        <f t="shared" ref="AB146:AD209" si="33">Y146*0.0341</f>
        <v>0</v>
      </c>
      <c r="AC146" s="88">
        <f t="shared" si="33"/>
        <v>0</v>
      </c>
      <c r="AD146" s="88">
        <f t="shared" si="33"/>
        <v>0</v>
      </c>
      <c r="AE146" s="88">
        <f t="shared" ref="AE146:AG209" si="34">Y146+AB146</f>
        <v>0</v>
      </c>
      <c r="AF146" s="88">
        <f t="shared" si="34"/>
        <v>0</v>
      </c>
      <c r="AG146" s="88">
        <f t="shared" si="34"/>
        <v>0</v>
      </c>
      <c r="AH146" s="88">
        <f t="shared" ref="AH146:AH209" si="35">Z146-AA146</f>
        <v>0</v>
      </c>
      <c r="AI146" s="88">
        <f t="shared" ref="AI146:AI209" si="36">AG146+AH146</f>
        <v>0</v>
      </c>
    </row>
    <row r="147" spans="18:35" x14ac:dyDescent="0.2">
      <c r="R147" s="87" t="e">
        <f>VLOOKUP(L147, 'Line Items Summary'!A:B, 2, FALSE)</f>
        <v>#N/A</v>
      </c>
      <c r="S147" s="88">
        <f t="shared" si="28"/>
        <v>0</v>
      </c>
      <c r="T147" s="88">
        <f t="shared" si="29"/>
        <v>0</v>
      </c>
      <c r="U147" s="88">
        <f t="shared" si="30"/>
        <v>0</v>
      </c>
      <c r="V147" s="88">
        <f t="shared" si="31"/>
        <v>0</v>
      </c>
      <c r="W147" s="88">
        <f t="shared" si="31"/>
        <v>0</v>
      </c>
      <c r="X147" s="88">
        <f t="shared" si="31"/>
        <v>0</v>
      </c>
      <c r="Y147" s="88">
        <f t="shared" si="32"/>
        <v>0</v>
      </c>
      <c r="Z147" s="88">
        <f t="shared" si="32"/>
        <v>0</v>
      </c>
      <c r="AA147" s="88">
        <f t="shared" si="32"/>
        <v>0</v>
      </c>
      <c r="AB147" s="88">
        <f t="shared" si="33"/>
        <v>0</v>
      </c>
      <c r="AC147" s="88">
        <f t="shared" si="33"/>
        <v>0</v>
      </c>
      <c r="AD147" s="88">
        <f t="shared" si="33"/>
        <v>0</v>
      </c>
      <c r="AE147" s="88">
        <f t="shared" si="34"/>
        <v>0</v>
      </c>
      <c r="AF147" s="88">
        <f t="shared" si="34"/>
        <v>0</v>
      </c>
      <c r="AG147" s="88">
        <f t="shared" si="34"/>
        <v>0</v>
      </c>
      <c r="AH147" s="88">
        <f t="shared" si="35"/>
        <v>0</v>
      </c>
      <c r="AI147" s="88">
        <f t="shared" si="36"/>
        <v>0</v>
      </c>
    </row>
    <row r="148" spans="18:35" x14ac:dyDescent="0.2">
      <c r="R148" s="87" t="e">
        <f>VLOOKUP(L148, 'Line Items Summary'!A:B, 2, FALSE)</f>
        <v>#N/A</v>
      </c>
      <c r="S148" s="88">
        <f t="shared" si="28"/>
        <v>0</v>
      </c>
      <c r="T148" s="88">
        <f t="shared" si="29"/>
        <v>0</v>
      </c>
      <c r="U148" s="88">
        <f t="shared" si="30"/>
        <v>0</v>
      </c>
      <c r="V148" s="88">
        <f t="shared" si="31"/>
        <v>0</v>
      </c>
      <c r="W148" s="88">
        <f t="shared" si="31"/>
        <v>0</v>
      </c>
      <c r="X148" s="88">
        <f t="shared" si="31"/>
        <v>0</v>
      </c>
      <c r="Y148" s="88">
        <f t="shared" si="32"/>
        <v>0</v>
      </c>
      <c r="Z148" s="88">
        <f t="shared" si="32"/>
        <v>0</v>
      </c>
      <c r="AA148" s="88">
        <f t="shared" si="32"/>
        <v>0</v>
      </c>
      <c r="AB148" s="88">
        <f t="shared" si="33"/>
        <v>0</v>
      </c>
      <c r="AC148" s="88">
        <f t="shared" si="33"/>
        <v>0</v>
      </c>
      <c r="AD148" s="88">
        <f t="shared" si="33"/>
        <v>0</v>
      </c>
      <c r="AE148" s="88">
        <f t="shared" si="34"/>
        <v>0</v>
      </c>
      <c r="AF148" s="88">
        <f t="shared" si="34"/>
        <v>0</v>
      </c>
      <c r="AG148" s="88">
        <f t="shared" si="34"/>
        <v>0</v>
      </c>
      <c r="AH148" s="88">
        <f t="shared" si="35"/>
        <v>0</v>
      </c>
      <c r="AI148" s="88">
        <f t="shared" si="36"/>
        <v>0</v>
      </c>
    </row>
    <row r="149" spans="18:35" x14ac:dyDescent="0.2">
      <c r="R149" s="87" t="e">
        <f>VLOOKUP(L149, 'Line Items Summary'!A:B, 2, FALSE)</f>
        <v>#N/A</v>
      </c>
      <c r="S149" s="88">
        <f t="shared" si="28"/>
        <v>0</v>
      </c>
      <c r="T149" s="88">
        <f t="shared" si="29"/>
        <v>0</v>
      </c>
      <c r="U149" s="88">
        <f t="shared" si="30"/>
        <v>0</v>
      </c>
      <c r="V149" s="88">
        <f t="shared" si="31"/>
        <v>0</v>
      </c>
      <c r="W149" s="88">
        <f t="shared" si="31"/>
        <v>0</v>
      </c>
      <c r="X149" s="88">
        <f t="shared" si="31"/>
        <v>0</v>
      </c>
      <c r="Y149" s="88">
        <f t="shared" si="32"/>
        <v>0</v>
      </c>
      <c r="Z149" s="88">
        <f t="shared" si="32"/>
        <v>0</v>
      </c>
      <c r="AA149" s="88">
        <f t="shared" si="32"/>
        <v>0</v>
      </c>
      <c r="AB149" s="88">
        <f t="shared" si="33"/>
        <v>0</v>
      </c>
      <c r="AC149" s="88">
        <f t="shared" si="33"/>
        <v>0</v>
      </c>
      <c r="AD149" s="88">
        <f t="shared" si="33"/>
        <v>0</v>
      </c>
      <c r="AE149" s="88">
        <f t="shared" si="34"/>
        <v>0</v>
      </c>
      <c r="AF149" s="88">
        <f t="shared" si="34"/>
        <v>0</v>
      </c>
      <c r="AG149" s="88">
        <f t="shared" si="34"/>
        <v>0</v>
      </c>
      <c r="AH149" s="88">
        <f t="shared" si="35"/>
        <v>0</v>
      </c>
      <c r="AI149" s="88">
        <f t="shared" si="36"/>
        <v>0</v>
      </c>
    </row>
    <row r="150" spans="18:35" x14ac:dyDescent="0.2">
      <c r="R150" s="87" t="e">
        <f>VLOOKUP(L150, 'Line Items Summary'!A:B, 2, FALSE)</f>
        <v>#N/A</v>
      </c>
      <c r="S150" s="88">
        <f t="shared" si="28"/>
        <v>0</v>
      </c>
      <c r="T150" s="88">
        <f t="shared" si="29"/>
        <v>0</v>
      </c>
      <c r="U150" s="88">
        <f t="shared" si="30"/>
        <v>0</v>
      </c>
      <c r="V150" s="88">
        <f t="shared" si="31"/>
        <v>0</v>
      </c>
      <c r="W150" s="88">
        <f t="shared" si="31"/>
        <v>0</v>
      </c>
      <c r="X150" s="88">
        <f t="shared" si="31"/>
        <v>0</v>
      </c>
      <c r="Y150" s="88">
        <f t="shared" si="32"/>
        <v>0</v>
      </c>
      <c r="Z150" s="88">
        <f t="shared" si="32"/>
        <v>0</v>
      </c>
      <c r="AA150" s="88">
        <f t="shared" si="32"/>
        <v>0</v>
      </c>
      <c r="AB150" s="88">
        <f t="shared" si="33"/>
        <v>0</v>
      </c>
      <c r="AC150" s="88">
        <f t="shared" si="33"/>
        <v>0</v>
      </c>
      <c r="AD150" s="88">
        <f t="shared" si="33"/>
        <v>0</v>
      </c>
      <c r="AE150" s="88">
        <f t="shared" si="34"/>
        <v>0</v>
      </c>
      <c r="AF150" s="88">
        <f t="shared" si="34"/>
        <v>0</v>
      </c>
      <c r="AG150" s="88">
        <f t="shared" si="34"/>
        <v>0</v>
      </c>
      <c r="AH150" s="88">
        <f t="shared" si="35"/>
        <v>0</v>
      </c>
      <c r="AI150" s="88">
        <f t="shared" si="36"/>
        <v>0</v>
      </c>
    </row>
    <row r="151" spans="18:35" x14ac:dyDescent="0.2">
      <c r="R151" s="87" t="e">
        <f>VLOOKUP(L151, 'Line Items Summary'!A:B, 2, FALSE)</f>
        <v>#N/A</v>
      </c>
      <c r="S151" s="88">
        <f t="shared" si="28"/>
        <v>0</v>
      </c>
      <c r="T151" s="88">
        <f t="shared" si="29"/>
        <v>0</v>
      </c>
      <c r="U151" s="88">
        <f t="shared" si="30"/>
        <v>0</v>
      </c>
      <c r="V151" s="88">
        <f t="shared" si="31"/>
        <v>0</v>
      </c>
      <c r="W151" s="88">
        <f t="shared" si="31"/>
        <v>0</v>
      </c>
      <c r="X151" s="88">
        <f t="shared" si="31"/>
        <v>0</v>
      </c>
      <c r="Y151" s="88">
        <f t="shared" si="32"/>
        <v>0</v>
      </c>
      <c r="Z151" s="88">
        <f t="shared" si="32"/>
        <v>0</v>
      </c>
      <c r="AA151" s="88">
        <f t="shared" si="32"/>
        <v>0</v>
      </c>
      <c r="AB151" s="88">
        <f t="shared" si="33"/>
        <v>0</v>
      </c>
      <c r="AC151" s="88">
        <f t="shared" si="33"/>
        <v>0</v>
      </c>
      <c r="AD151" s="88">
        <f t="shared" si="33"/>
        <v>0</v>
      </c>
      <c r="AE151" s="88">
        <f t="shared" si="34"/>
        <v>0</v>
      </c>
      <c r="AF151" s="88">
        <f t="shared" si="34"/>
        <v>0</v>
      </c>
      <c r="AG151" s="88">
        <f t="shared" si="34"/>
        <v>0</v>
      </c>
      <c r="AH151" s="88">
        <f t="shared" si="35"/>
        <v>0</v>
      </c>
      <c r="AI151" s="88">
        <f t="shared" si="36"/>
        <v>0</v>
      </c>
    </row>
    <row r="152" spans="18:35" x14ac:dyDescent="0.2">
      <c r="R152" s="87" t="e">
        <f>VLOOKUP(L152, 'Line Items Summary'!A:B, 2, FALSE)</f>
        <v>#N/A</v>
      </c>
      <c r="S152" s="88">
        <f t="shared" si="28"/>
        <v>0</v>
      </c>
      <c r="T152" s="88">
        <f t="shared" si="29"/>
        <v>0</v>
      </c>
      <c r="U152" s="88">
        <f t="shared" si="30"/>
        <v>0</v>
      </c>
      <c r="V152" s="88">
        <f t="shared" si="31"/>
        <v>0</v>
      </c>
      <c r="W152" s="88">
        <f t="shared" si="31"/>
        <v>0</v>
      </c>
      <c r="X152" s="88">
        <f t="shared" si="31"/>
        <v>0</v>
      </c>
      <c r="Y152" s="88">
        <f t="shared" si="32"/>
        <v>0</v>
      </c>
      <c r="Z152" s="88">
        <f t="shared" si="32"/>
        <v>0</v>
      </c>
      <c r="AA152" s="88">
        <f t="shared" si="32"/>
        <v>0</v>
      </c>
      <c r="AB152" s="88">
        <f t="shared" si="33"/>
        <v>0</v>
      </c>
      <c r="AC152" s="88">
        <f t="shared" si="33"/>
        <v>0</v>
      </c>
      <c r="AD152" s="88">
        <f t="shared" si="33"/>
        <v>0</v>
      </c>
      <c r="AE152" s="88">
        <f t="shared" si="34"/>
        <v>0</v>
      </c>
      <c r="AF152" s="88">
        <f t="shared" si="34"/>
        <v>0</v>
      </c>
      <c r="AG152" s="88">
        <f t="shared" si="34"/>
        <v>0</v>
      </c>
      <c r="AH152" s="88">
        <f t="shared" si="35"/>
        <v>0</v>
      </c>
      <c r="AI152" s="88">
        <f t="shared" si="36"/>
        <v>0</v>
      </c>
    </row>
    <row r="153" spans="18:35" x14ac:dyDescent="0.2">
      <c r="R153" s="87" t="e">
        <f>VLOOKUP(L153, 'Line Items Summary'!A:B, 2, FALSE)</f>
        <v>#N/A</v>
      </c>
      <c r="S153" s="88">
        <f t="shared" si="28"/>
        <v>0</v>
      </c>
      <c r="T153" s="88">
        <f t="shared" si="29"/>
        <v>0</v>
      </c>
      <c r="U153" s="88">
        <f t="shared" si="30"/>
        <v>0</v>
      </c>
      <c r="V153" s="88">
        <f t="shared" si="31"/>
        <v>0</v>
      </c>
      <c r="W153" s="88">
        <f t="shared" si="31"/>
        <v>0</v>
      </c>
      <c r="X153" s="88">
        <f t="shared" si="31"/>
        <v>0</v>
      </c>
      <c r="Y153" s="88">
        <f t="shared" si="32"/>
        <v>0</v>
      </c>
      <c r="Z153" s="88">
        <f t="shared" si="32"/>
        <v>0</v>
      </c>
      <c r="AA153" s="88">
        <f t="shared" si="32"/>
        <v>0</v>
      </c>
      <c r="AB153" s="88">
        <f t="shared" si="33"/>
        <v>0</v>
      </c>
      <c r="AC153" s="88">
        <f t="shared" si="33"/>
        <v>0</v>
      </c>
      <c r="AD153" s="88">
        <f t="shared" si="33"/>
        <v>0</v>
      </c>
      <c r="AE153" s="88">
        <f t="shared" si="34"/>
        <v>0</v>
      </c>
      <c r="AF153" s="88">
        <f t="shared" si="34"/>
        <v>0</v>
      </c>
      <c r="AG153" s="88">
        <f t="shared" si="34"/>
        <v>0</v>
      </c>
      <c r="AH153" s="88">
        <f t="shared" si="35"/>
        <v>0</v>
      </c>
      <c r="AI153" s="88">
        <f t="shared" si="36"/>
        <v>0</v>
      </c>
    </row>
    <row r="154" spans="18:35" x14ac:dyDescent="0.2">
      <c r="R154" s="87" t="e">
        <f>VLOOKUP(L154, 'Line Items Summary'!A:B, 2, FALSE)</f>
        <v>#N/A</v>
      </c>
      <c r="S154" s="88">
        <f t="shared" si="28"/>
        <v>0</v>
      </c>
      <c r="T154" s="88">
        <f t="shared" si="29"/>
        <v>0</v>
      </c>
      <c r="U154" s="88">
        <f t="shared" si="30"/>
        <v>0</v>
      </c>
      <c r="V154" s="88">
        <f t="shared" si="31"/>
        <v>0</v>
      </c>
      <c r="W154" s="88">
        <f t="shared" si="31"/>
        <v>0</v>
      </c>
      <c r="X154" s="88">
        <f t="shared" si="31"/>
        <v>0</v>
      </c>
      <c r="Y154" s="88">
        <f t="shared" si="32"/>
        <v>0</v>
      </c>
      <c r="Z154" s="88">
        <f t="shared" si="32"/>
        <v>0</v>
      </c>
      <c r="AA154" s="88">
        <f t="shared" si="32"/>
        <v>0</v>
      </c>
      <c r="AB154" s="88">
        <f t="shared" si="33"/>
        <v>0</v>
      </c>
      <c r="AC154" s="88">
        <f t="shared" si="33"/>
        <v>0</v>
      </c>
      <c r="AD154" s="88">
        <f t="shared" si="33"/>
        <v>0</v>
      </c>
      <c r="AE154" s="88">
        <f t="shared" si="34"/>
        <v>0</v>
      </c>
      <c r="AF154" s="88">
        <f t="shared" si="34"/>
        <v>0</v>
      </c>
      <c r="AG154" s="88">
        <f t="shared" si="34"/>
        <v>0</v>
      </c>
      <c r="AH154" s="88">
        <f t="shared" si="35"/>
        <v>0</v>
      </c>
      <c r="AI154" s="88">
        <f t="shared" si="36"/>
        <v>0</v>
      </c>
    </row>
    <row r="155" spans="18:35" x14ac:dyDescent="0.2">
      <c r="R155" s="87" t="e">
        <f>VLOOKUP(L155, 'Line Items Summary'!A:B, 2, FALSE)</f>
        <v>#N/A</v>
      </c>
      <c r="S155" s="88">
        <f t="shared" si="28"/>
        <v>0</v>
      </c>
      <c r="T155" s="88">
        <f t="shared" si="29"/>
        <v>0</v>
      </c>
      <c r="U155" s="88">
        <f t="shared" si="30"/>
        <v>0</v>
      </c>
      <c r="V155" s="88">
        <f t="shared" si="31"/>
        <v>0</v>
      </c>
      <c r="W155" s="88">
        <f t="shared" si="31"/>
        <v>0</v>
      </c>
      <c r="X155" s="88">
        <f t="shared" si="31"/>
        <v>0</v>
      </c>
      <c r="Y155" s="88">
        <f t="shared" si="32"/>
        <v>0</v>
      </c>
      <c r="Z155" s="88">
        <f t="shared" si="32"/>
        <v>0</v>
      </c>
      <c r="AA155" s="88">
        <f t="shared" si="32"/>
        <v>0</v>
      </c>
      <c r="AB155" s="88">
        <f t="shared" si="33"/>
        <v>0</v>
      </c>
      <c r="AC155" s="88">
        <f t="shared" si="33"/>
        <v>0</v>
      </c>
      <c r="AD155" s="88">
        <f t="shared" si="33"/>
        <v>0</v>
      </c>
      <c r="AE155" s="88">
        <f t="shared" si="34"/>
        <v>0</v>
      </c>
      <c r="AF155" s="88">
        <f t="shared" si="34"/>
        <v>0</v>
      </c>
      <c r="AG155" s="88">
        <f t="shared" si="34"/>
        <v>0</v>
      </c>
      <c r="AH155" s="88">
        <f t="shared" si="35"/>
        <v>0</v>
      </c>
      <c r="AI155" s="88">
        <f t="shared" si="36"/>
        <v>0</v>
      </c>
    </row>
    <row r="156" spans="18:35" x14ac:dyDescent="0.2">
      <c r="R156" s="87" t="e">
        <f>VLOOKUP(L156, 'Line Items Summary'!A:B, 2, FALSE)</f>
        <v>#N/A</v>
      </c>
      <c r="S156" s="88">
        <f t="shared" si="28"/>
        <v>0</v>
      </c>
      <c r="T156" s="88">
        <f t="shared" si="29"/>
        <v>0</v>
      </c>
      <c r="U156" s="88">
        <f t="shared" si="30"/>
        <v>0</v>
      </c>
      <c r="V156" s="88">
        <f t="shared" si="31"/>
        <v>0</v>
      </c>
      <c r="W156" s="88">
        <f t="shared" si="31"/>
        <v>0</v>
      </c>
      <c r="X156" s="88">
        <f t="shared" si="31"/>
        <v>0</v>
      </c>
      <c r="Y156" s="88">
        <f t="shared" si="32"/>
        <v>0</v>
      </c>
      <c r="Z156" s="88">
        <f t="shared" si="32"/>
        <v>0</v>
      </c>
      <c r="AA156" s="88">
        <f t="shared" si="32"/>
        <v>0</v>
      </c>
      <c r="AB156" s="88">
        <f t="shared" si="33"/>
        <v>0</v>
      </c>
      <c r="AC156" s="88">
        <f t="shared" si="33"/>
        <v>0</v>
      </c>
      <c r="AD156" s="88">
        <f t="shared" si="33"/>
        <v>0</v>
      </c>
      <c r="AE156" s="88">
        <f t="shared" si="34"/>
        <v>0</v>
      </c>
      <c r="AF156" s="88">
        <f t="shared" si="34"/>
        <v>0</v>
      </c>
      <c r="AG156" s="88">
        <f t="shared" si="34"/>
        <v>0</v>
      </c>
      <c r="AH156" s="88">
        <f t="shared" si="35"/>
        <v>0</v>
      </c>
      <c r="AI156" s="88">
        <f t="shared" si="36"/>
        <v>0</v>
      </c>
    </row>
    <row r="157" spans="18:35" x14ac:dyDescent="0.2">
      <c r="R157" s="87" t="e">
        <f>VLOOKUP(L157, 'Line Items Summary'!A:B, 2, FALSE)</f>
        <v>#N/A</v>
      </c>
      <c r="S157" s="88">
        <f t="shared" si="28"/>
        <v>0</v>
      </c>
      <c r="T157" s="88">
        <f t="shared" si="29"/>
        <v>0</v>
      </c>
      <c r="U157" s="88">
        <f t="shared" si="30"/>
        <v>0</v>
      </c>
      <c r="V157" s="88">
        <f t="shared" si="31"/>
        <v>0</v>
      </c>
      <c r="W157" s="88">
        <f t="shared" si="31"/>
        <v>0</v>
      </c>
      <c r="X157" s="88">
        <f t="shared" si="31"/>
        <v>0</v>
      </c>
      <c r="Y157" s="88">
        <f t="shared" si="32"/>
        <v>0</v>
      </c>
      <c r="Z157" s="88">
        <f t="shared" si="32"/>
        <v>0</v>
      </c>
      <c r="AA157" s="88">
        <f t="shared" si="32"/>
        <v>0</v>
      </c>
      <c r="AB157" s="88">
        <f t="shared" si="33"/>
        <v>0</v>
      </c>
      <c r="AC157" s="88">
        <f t="shared" si="33"/>
        <v>0</v>
      </c>
      <c r="AD157" s="88">
        <f t="shared" si="33"/>
        <v>0</v>
      </c>
      <c r="AE157" s="88">
        <f t="shared" si="34"/>
        <v>0</v>
      </c>
      <c r="AF157" s="88">
        <f t="shared" si="34"/>
        <v>0</v>
      </c>
      <c r="AG157" s="88">
        <f t="shared" si="34"/>
        <v>0</v>
      </c>
      <c r="AH157" s="88">
        <f t="shared" si="35"/>
        <v>0</v>
      </c>
      <c r="AI157" s="88">
        <f t="shared" si="36"/>
        <v>0</v>
      </c>
    </row>
    <row r="158" spans="18:35" x14ac:dyDescent="0.2">
      <c r="R158" s="87" t="e">
        <f>VLOOKUP(L158, 'Line Items Summary'!A:B, 2, FALSE)</f>
        <v>#N/A</v>
      </c>
      <c r="S158" s="88">
        <f t="shared" si="28"/>
        <v>0</v>
      </c>
      <c r="T158" s="88">
        <f t="shared" si="29"/>
        <v>0</v>
      </c>
      <c r="U158" s="88">
        <f t="shared" si="30"/>
        <v>0</v>
      </c>
      <c r="V158" s="88">
        <f t="shared" si="31"/>
        <v>0</v>
      </c>
      <c r="W158" s="88">
        <f t="shared" si="31"/>
        <v>0</v>
      </c>
      <c r="X158" s="88">
        <f t="shared" si="31"/>
        <v>0</v>
      </c>
      <c r="Y158" s="88">
        <f t="shared" si="32"/>
        <v>0</v>
      </c>
      <c r="Z158" s="88">
        <f t="shared" si="32"/>
        <v>0</v>
      </c>
      <c r="AA158" s="88">
        <f t="shared" si="32"/>
        <v>0</v>
      </c>
      <c r="AB158" s="88">
        <f t="shared" si="33"/>
        <v>0</v>
      </c>
      <c r="AC158" s="88">
        <f t="shared" si="33"/>
        <v>0</v>
      </c>
      <c r="AD158" s="88">
        <f t="shared" si="33"/>
        <v>0</v>
      </c>
      <c r="AE158" s="88">
        <f t="shared" si="34"/>
        <v>0</v>
      </c>
      <c r="AF158" s="88">
        <f t="shared" si="34"/>
        <v>0</v>
      </c>
      <c r="AG158" s="88">
        <f t="shared" si="34"/>
        <v>0</v>
      </c>
      <c r="AH158" s="88">
        <f t="shared" si="35"/>
        <v>0</v>
      </c>
      <c r="AI158" s="88">
        <f t="shared" si="36"/>
        <v>0</v>
      </c>
    </row>
    <row r="159" spans="18:35" x14ac:dyDescent="0.2">
      <c r="R159" s="87" t="e">
        <f>VLOOKUP(L159, 'Line Items Summary'!A:B, 2, FALSE)</f>
        <v>#N/A</v>
      </c>
      <c r="S159" s="88">
        <f t="shared" si="28"/>
        <v>0</v>
      </c>
      <c r="T159" s="88">
        <f t="shared" si="29"/>
        <v>0</v>
      </c>
      <c r="U159" s="88">
        <f t="shared" si="30"/>
        <v>0</v>
      </c>
      <c r="V159" s="88">
        <f t="shared" si="31"/>
        <v>0</v>
      </c>
      <c r="W159" s="88">
        <f t="shared" si="31"/>
        <v>0</v>
      </c>
      <c r="X159" s="88">
        <f t="shared" si="31"/>
        <v>0</v>
      </c>
      <c r="Y159" s="88">
        <f t="shared" si="32"/>
        <v>0</v>
      </c>
      <c r="Z159" s="88">
        <f t="shared" si="32"/>
        <v>0</v>
      </c>
      <c r="AA159" s="88">
        <f t="shared" si="32"/>
        <v>0</v>
      </c>
      <c r="AB159" s="88">
        <f t="shared" si="33"/>
        <v>0</v>
      </c>
      <c r="AC159" s="88">
        <f t="shared" si="33"/>
        <v>0</v>
      </c>
      <c r="AD159" s="88">
        <f t="shared" si="33"/>
        <v>0</v>
      </c>
      <c r="AE159" s="88">
        <f t="shared" si="34"/>
        <v>0</v>
      </c>
      <c r="AF159" s="88">
        <f t="shared" si="34"/>
        <v>0</v>
      </c>
      <c r="AG159" s="88">
        <f t="shared" si="34"/>
        <v>0</v>
      </c>
      <c r="AH159" s="88">
        <f t="shared" si="35"/>
        <v>0</v>
      </c>
      <c r="AI159" s="88">
        <f t="shared" si="36"/>
        <v>0</v>
      </c>
    </row>
    <row r="160" spans="18:35" x14ac:dyDescent="0.2">
      <c r="R160" s="87" t="e">
        <f>VLOOKUP(L160, 'Line Items Summary'!A:B, 2, FALSE)</f>
        <v>#N/A</v>
      </c>
      <c r="S160" s="88">
        <f t="shared" si="28"/>
        <v>0</v>
      </c>
      <c r="T160" s="88">
        <f t="shared" si="29"/>
        <v>0</v>
      </c>
      <c r="U160" s="88">
        <f t="shared" si="30"/>
        <v>0</v>
      </c>
      <c r="V160" s="88">
        <f t="shared" si="31"/>
        <v>0</v>
      </c>
      <c r="W160" s="88">
        <f t="shared" si="31"/>
        <v>0</v>
      </c>
      <c r="X160" s="88">
        <f t="shared" si="31"/>
        <v>0</v>
      </c>
      <c r="Y160" s="88">
        <f t="shared" si="32"/>
        <v>0</v>
      </c>
      <c r="Z160" s="88">
        <f t="shared" si="32"/>
        <v>0</v>
      </c>
      <c r="AA160" s="88">
        <f t="shared" si="32"/>
        <v>0</v>
      </c>
      <c r="AB160" s="88">
        <f t="shared" si="33"/>
        <v>0</v>
      </c>
      <c r="AC160" s="88">
        <f t="shared" si="33"/>
        <v>0</v>
      </c>
      <c r="AD160" s="88">
        <f t="shared" si="33"/>
        <v>0</v>
      </c>
      <c r="AE160" s="88">
        <f t="shared" si="34"/>
        <v>0</v>
      </c>
      <c r="AF160" s="88">
        <f t="shared" si="34"/>
        <v>0</v>
      </c>
      <c r="AG160" s="88">
        <f t="shared" si="34"/>
        <v>0</v>
      </c>
      <c r="AH160" s="88">
        <f t="shared" si="35"/>
        <v>0</v>
      </c>
      <c r="AI160" s="88">
        <f t="shared" si="36"/>
        <v>0</v>
      </c>
    </row>
    <row r="161" spans="18:35" x14ac:dyDescent="0.2">
      <c r="R161" s="87" t="e">
        <f>VLOOKUP(L161, 'Line Items Summary'!A:B, 2, FALSE)</f>
        <v>#N/A</v>
      </c>
      <c r="S161" s="88">
        <f t="shared" si="28"/>
        <v>0</v>
      </c>
      <c r="T161" s="88">
        <f t="shared" si="29"/>
        <v>0</v>
      </c>
      <c r="U161" s="88">
        <f t="shared" si="30"/>
        <v>0</v>
      </c>
      <c r="V161" s="88">
        <f t="shared" si="31"/>
        <v>0</v>
      </c>
      <c r="W161" s="88">
        <f t="shared" si="31"/>
        <v>0</v>
      </c>
      <c r="X161" s="88">
        <f t="shared" si="31"/>
        <v>0</v>
      </c>
      <c r="Y161" s="88">
        <f t="shared" si="32"/>
        <v>0</v>
      </c>
      <c r="Z161" s="88">
        <f t="shared" si="32"/>
        <v>0</v>
      </c>
      <c r="AA161" s="88">
        <f t="shared" si="32"/>
        <v>0</v>
      </c>
      <c r="AB161" s="88">
        <f t="shared" si="33"/>
        <v>0</v>
      </c>
      <c r="AC161" s="88">
        <f t="shared" si="33"/>
        <v>0</v>
      </c>
      <c r="AD161" s="88">
        <f t="shared" si="33"/>
        <v>0</v>
      </c>
      <c r="AE161" s="88">
        <f t="shared" si="34"/>
        <v>0</v>
      </c>
      <c r="AF161" s="88">
        <f t="shared" si="34"/>
        <v>0</v>
      </c>
      <c r="AG161" s="88">
        <f t="shared" si="34"/>
        <v>0</v>
      </c>
      <c r="AH161" s="88">
        <f t="shared" si="35"/>
        <v>0</v>
      </c>
      <c r="AI161" s="88">
        <f t="shared" si="36"/>
        <v>0</v>
      </c>
    </row>
    <row r="162" spans="18:35" x14ac:dyDescent="0.2">
      <c r="R162" s="87" t="e">
        <f>VLOOKUP(L162, 'Line Items Summary'!A:B, 2, FALSE)</f>
        <v>#N/A</v>
      </c>
      <c r="S162" s="88">
        <f t="shared" si="28"/>
        <v>0</v>
      </c>
      <c r="T162" s="88">
        <f t="shared" si="29"/>
        <v>0</v>
      </c>
      <c r="U162" s="88">
        <f t="shared" si="30"/>
        <v>0</v>
      </c>
      <c r="V162" s="88">
        <f t="shared" si="31"/>
        <v>0</v>
      </c>
      <c r="W162" s="88">
        <f t="shared" si="31"/>
        <v>0</v>
      </c>
      <c r="X162" s="88">
        <f t="shared" si="31"/>
        <v>0</v>
      </c>
      <c r="Y162" s="88">
        <f t="shared" si="32"/>
        <v>0</v>
      </c>
      <c r="Z162" s="88">
        <f t="shared" si="32"/>
        <v>0</v>
      </c>
      <c r="AA162" s="88">
        <f t="shared" si="32"/>
        <v>0</v>
      </c>
      <c r="AB162" s="88">
        <f t="shared" si="33"/>
        <v>0</v>
      </c>
      <c r="AC162" s="88">
        <f t="shared" si="33"/>
        <v>0</v>
      </c>
      <c r="AD162" s="88">
        <f t="shared" si="33"/>
        <v>0</v>
      </c>
      <c r="AE162" s="88">
        <f t="shared" si="34"/>
        <v>0</v>
      </c>
      <c r="AF162" s="88">
        <f t="shared" si="34"/>
        <v>0</v>
      </c>
      <c r="AG162" s="88">
        <f t="shared" si="34"/>
        <v>0</v>
      </c>
      <c r="AH162" s="88">
        <f t="shared" si="35"/>
        <v>0</v>
      </c>
      <c r="AI162" s="88">
        <f t="shared" si="36"/>
        <v>0</v>
      </c>
    </row>
    <row r="163" spans="18:35" x14ac:dyDescent="0.2">
      <c r="R163" s="87" t="e">
        <f>VLOOKUP(L163, 'Line Items Summary'!A:B, 2, FALSE)</f>
        <v>#N/A</v>
      </c>
      <c r="S163" s="88">
        <f t="shared" si="28"/>
        <v>0</v>
      </c>
      <c r="T163" s="88">
        <f t="shared" si="29"/>
        <v>0</v>
      </c>
      <c r="U163" s="88">
        <f t="shared" si="30"/>
        <v>0</v>
      </c>
      <c r="V163" s="88">
        <f t="shared" si="31"/>
        <v>0</v>
      </c>
      <c r="W163" s="88">
        <f t="shared" si="31"/>
        <v>0</v>
      </c>
      <c r="X163" s="88">
        <f t="shared" si="31"/>
        <v>0</v>
      </c>
      <c r="Y163" s="88">
        <f t="shared" si="32"/>
        <v>0</v>
      </c>
      <c r="Z163" s="88">
        <f t="shared" si="32"/>
        <v>0</v>
      </c>
      <c r="AA163" s="88">
        <f t="shared" si="32"/>
        <v>0</v>
      </c>
      <c r="AB163" s="88">
        <f t="shared" si="33"/>
        <v>0</v>
      </c>
      <c r="AC163" s="88">
        <f t="shared" si="33"/>
        <v>0</v>
      </c>
      <c r="AD163" s="88">
        <f t="shared" si="33"/>
        <v>0</v>
      </c>
      <c r="AE163" s="88">
        <f t="shared" si="34"/>
        <v>0</v>
      </c>
      <c r="AF163" s="88">
        <f t="shared" si="34"/>
        <v>0</v>
      </c>
      <c r="AG163" s="88">
        <f t="shared" si="34"/>
        <v>0</v>
      </c>
      <c r="AH163" s="88">
        <f t="shared" si="35"/>
        <v>0</v>
      </c>
      <c r="AI163" s="88">
        <f t="shared" si="36"/>
        <v>0</v>
      </c>
    </row>
    <row r="164" spans="18:35" x14ac:dyDescent="0.2">
      <c r="R164" s="87" t="e">
        <f>VLOOKUP(L164, 'Line Items Summary'!A:B, 2, FALSE)</f>
        <v>#N/A</v>
      </c>
      <c r="S164" s="88">
        <f t="shared" si="28"/>
        <v>0</v>
      </c>
      <c r="T164" s="88">
        <f t="shared" si="29"/>
        <v>0</v>
      </c>
      <c r="U164" s="88">
        <f t="shared" si="30"/>
        <v>0</v>
      </c>
      <c r="V164" s="88">
        <f t="shared" si="31"/>
        <v>0</v>
      </c>
      <c r="W164" s="88">
        <f t="shared" si="31"/>
        <v>0</v>
      </c>
      <c r="X164" s="88">
        <f t="shared" si="31"/>
        <v>0</v>
      </c>
      <c r="Y164" s="88">
        <f t="shared" si="32"/>
        <v>0</v>
      </c>
      <c r="Z164" s="88">
        <f t="shared" si="32"/>
        <v>0</v>
      </c>
      <c r="AA164" s="88">
        <f t="shared" si="32"/>
        <v>0</v>
      </c>
      <c r="AB164" s="88">
        <f t="shared" si="33"/>
        <v>0</v>
      </c>
      <c r="AC164" s="88">
        <f t="shared" si="33"/>
        <v>0</v>
      </c>
      <c r="AD164" s="88">
        <f t="shared" si="33"/>
        <v>0</v>
      </c>
      <c r="AE164" s="88">
        <f t="shared" si="34"/>
        <v>0</v>
      </c>
      <c r="AF164" s="88">
        <f t="shared" si="34"/>
        <v>0</v>
      </c>
      <c r="AG164" s="88">
        <f t="shared" si="34"/>
        <v>0</v>
      </c>
      <c r="AH164" s="88">
        <f t="shared" si="35"/>
        <v>0</v>
      </c>
      <c r="AI164" s="88">
        <f t="shared" si="36"/>
        <v>0</v>
      </c>
    </row>
    <row r="165" spans="18:35" x14ac:dyDescent="0.2">
      <c r="R165" s="87" t="e">
        <f>VLOOKUP(L165, 'Line Items Summary'!A:B, 2, FALSE)</f>
        <v>#N/A</v>
      </c>
      <c r="S165" s="88">
        <f t="shared" si="28"/>
        <v>0</v>
      </c>
      <c r="T165" s="88">
        <f t="shared" si="29"/>
        <v>0</v>
      </c>
      <c r="U165" s="88">
        <f t="shared" si="30"/>
        <v>0</v>
      </c>
      <c r="V165" s="88">
        <f t="shared" si="31"/>
        <v>0</v>
      </c>
      <c r="W165" s="88">
        <f t="shared" si="31"/>
        <v>0</v>
      </c>
      <c r="X165" s="88">
        <f t="shared" si="31"/>
        <v>0</v>
      </c>
      <c r="Y165" s="88">
        <f t="shared" si="32"/>
        <v>0</v>
      </c>
      <c r="Z165" s="88">
        <f t="shared" si="32"/>
        <v>0</v>
      </c>
      <c r="AA165" s="88">
        <f t="shared" si="32"/>
        <v>0</v>
      </c>
      <c r="AB165" s="88">
        <f t="shared" si="33"/>
        <v>0</v>
      </c>
      <c r="AC165" s="88">
        <f t="shared" si="33"/>
        <v>0</v>
      </c>
      <c r="AD165" s="88">
        <f t="shared" si="33"/>
        <v>0</v>
      </c>
      <c r="AE165" s="88">
        <f t="shared" si="34"/>
        <v>0</v>
      </c>
      <c r="AF165" s="88">
        <f t="shared" si="34"/>
        <v>0</v>
      </c>
      <c r="AG165" s="88">
        <f t="shared" si="34"/>
        <v>0</v>
      </c>
      <c r="AH165" s="88">
        <f t="shared" si="35"/>
        <v>0</v>
      </c>
      <c r="AI165" s="88">
        <f t="shared" si="36"/>
        <v>0</v>
      </c>
    </row>
    <row r="166" spans="18:35" x14ac:dyDescent="0.2">
      <c r="R166" s="87" t="e">
        <f>VLOOKUP(L166, 'Line Items Summary'!A:B, 2, FALSE)</f>
        <v>#N/A</v>
      </c>
      <c r="S166" s="88">
        <f t="shared" si="28"/>
        <v>0</v>
      </c>
      <c r="T166" s="88">
        <f t="shared" si="29"/>
        <v>0</v>
      </c>
      <c r="U166" s="88">
        <f t="shared" si="30"/>
        <v>0</v>
      </c>
      <c r="V166" s="88">
        <f t="shared" si="31"/>
        <v>0</v>
      </c>
      <c r="W166" s="88">
        <f t="shared" si="31"/>
        <v>0</v>
      </c>
      <c r="X166" s="88">
        <f t="shared" si="31"/>
        <v>0</v>
      </c>
      <c r="Y166" s="88">
        <f t="shared" si="32"/>
        <v>0</v>
      </c>
      <c r="Z166" s="88">
        <f t="shared" si="32"/>
        <v>0</v>
      </c>
      <c r="AA166" s="88">
        <f t="shared" si="32"/>
        <v>0</v>
      </c>
      <c r="AB166" s="88">
        <f t="shared" si="33"/>
        <v>0</v>
      </c>
      <c r="AC166" s="88">
        <f t="shared" si="33"/>
        <v>0</v>
      </c>
      <c r="AD166" s="88">
        <f t="shared" si="33"/>
        <v>0</v>
      </c>
      <c r="AE166" s="88">
        <f t="shared" si="34"/>
        <v>0</v>
      </c>
      <c r="AF166" s="88">
        <f t="shared" si="34"/>
        <v>0</v>
      </c>
      <c r="AG166" s="88">
        <f t="shared" si="34"/>
        <v>0</v>
      </c>
      <c r="AH166" s="88">
        <f t="shared" si="35"/>
        <v>0</v>
      </c>
      <c r="AI166" s="88">
        <f t="shared" si="36"/>
        <v>0</v>
      </c>
    </row>
    <row r="167" spans="18:35" x14ac:dyDescent="0.2">
      <c r="R167" s="87" t="e">
        <f>VLOOKUP(L167, 'Line Items Summary'!A:B, 2, FALSE)</f>
        <v>#N/A</v>
      </c>
      <c r="S167" s="88">
        <f t="shared" si="28"/>
        <v>0</v>
      </c>
      <c r="T167" s="88">
        <f t="shared" si="29"/>
        <v>0</v>
      </c>
      <c r="U167" s="88">
        <f t="shared" si="30"/>
        <v>0</v>
      </c>
      <c r="V167" s="88">
        <f t="shared" si="31"/>
        <v>0</v>
      </c>
      <c r="W167" s="88">
        <f t="shared" si="31"/>
        <v>0</v>
      </c>
      <c r="X167" s="88">
        <f t="shared" si="31"/>
        <v>0</v>
      </c>
      <c r="Y167" s="88">
        <f t="shared" si="32"/>
        <v>0</v>
      </c>
      <c r="Z167" s="88">
        <f t="shared" si="32"/>
        <v>0</v>
      </c>
      <c r="AA167" s="88">
        <f t="shared" si="32"/>
        <v>0</v>
      </c>
      <c r="AB167" s="88">
        <f t="shared" si="33"/>
        <v>0</v>
      </c>
      <c r="AC167" s="88">
        <f t="shared" si="33"/>
        <v>0</v>
      </c>
      <c r="AD167" s="88">
        <f t="shared" si="33"/>
        <v>0</v>
      </c>
      <c r="AE167" s="88">
        <f t="shared" si="34"/>
        <v>0</v>
      </c>
      <c r="AF167" s="88">
        <f t="shared" si="34"/>
        <v>0</v>
      </c>
      <c r="AG167" s="88">
        <f t="shared" si="34"/>
        <v>0</v>
      </c>
      <c r="AH167" s="88">
        <f t="shared" si="35"/>
        <v>0</v>
      </c>
      <c r="AI167" s="88">
        <f t="shared" si="36"/>
        <v>0</v>
      </c>
    </row>
    <row r="168" spans="18:35" x14ac:dyDescent="0.2">
      <c r="R168" s="87" t="e">
        <f>VLOOKUP(L168, 'Line Items Summary'!A:B, 2, FALSE)</f>
        <v>#N/A</v>
      </c>
      <c r="S168" s="88">
        <f t="shared" si="28"/>
        <v>0</v>
      </c>
      <c r="T168" s="88">
        <f t="shared" si="29"/>
        <v>0</v>
      </c>
      <c r="U168" s="88">
        <f t="shared" si="30"/>
        <v>0</v>
      </c>
      <c r="V168" s="88">
        <f t="shared" si="31"/>
        <v>0</v>
      </c>
      <c r="W168" s="88">
        <f t="shared" si="31"/>
        <v>0</v>
      </c>
      <c r="X168" s="88">
        <f t="shared" si="31"/>
        <v>0</v>
      </c>
      <c r="Y168" s="88">
        <f t="shared" si="32"/>
        <v>0</v>
      </c>
      <c r="Z168" s="88">
        <f t="shared" si="32"/>
        <v>0</v>
      </c>
      <c r="AA168" s="88">
        <f t="shared" si="32"/>
        <v>0</v>
      </c>
      <c r="AB168" s="88">
        <f t="shared" si="33"/>
        <v>0</v>
      </c>
      <c r="AC168" s="88">
        <f t="shared" si="33"/>
        <v>0</v>
      </c>
      <c r="AD168" s="88">
        <f t="shared" si="33"/>
        <v>0</v>
      </c>
      <c r="AE168" s="88">
        <f t="shared" si="34"/>
        <v>0</v>
      </c>
      <c r="AF168" s="88">
        <f t="shared" si="34"/>
        <v>0</v>
      </c>
      <c r="AG168" s="88">
        <f t="shared" si="34"/>
        <v>0</v>
      </c>
      <c r="AH168" s="88">
        <f t="shared" si="35"/>
        <v>0</v>
      </c>
      <c r="AI168" s="88">
        <f t="shared" si="36"/>
        <v>0</v>
      </c>
    </row>
    <row r="169" spans="18:35" x14ac:dyDescent="0.2">
      <c r="R169" s="87" t="e">
        <f>VLOOKUP(L169, 'Line Items Summary'!A:B, 2, FALSE)</f>
        <v>#N/A</v>
      </c>
      <c r="S169" s="88">
        <f t="shared" si="28"/>
        <v>0</v>
      </c>
      <c r="T169" s="88">
        <f t="shared" si="29"/>
        <v>0</v>
      </c>
      <c r="U169" s="88">
        <f t="shared" si="30"/>
        <v>0</v>
      </c>
      <c r="V169" s="88">
        <f t="shared" si="31"/>
        <v>0</v>
      </c>
      <c r="W169" s="88">
        <f t="shared" si="31"/>
        <v>0</v>
      </c>
      <c r="X169" s="88">
        <f t="shared" si="31"/>
        <v>0</v>
      </c>
      <c r="Y169" s="88">
        <f t="shared" si="32"/>
        <v>0</v>
      </c>
      <c r="Z169" s="88">
        <f t="shared" si="32"/>
        <v>0</v>
      </c>
      <c r="AA169" s="88">
        <f t="shared" si="32"/>
        <v>0</v>
      </c>
      <c r="AB169" s="88">
        <f t="shared" si="33"/>
        <v>0</v>
      </c>
      <c r="AC169" s="88">
        <f t="shared" si="33"/>
        <v>0</v>
      </c>
      <c r="AD169" s="88">
        <f t="shared" si="33"/>
        <v>0</v>
      </c>
      <c r="AE169" s="88">
        <f t="shared" si="34"/>
        <v>0</v>
      </c>
      <c r="AF169" s="88">
        <f t="shared" si="34"/>
        <v>0</v>
      </c>
      <c r="AG169" s="88">
        <f t="shared" si="34"/>
        <v>0</v>
      </c>
      <c r="AH169" s="88">
        <f t="shared" si="35"/>
        <v>0</v>
      </c>
      <c r="AI169" s="88">
        <f t="shared" si="36"/>
        <v>0</v>
      </c>
    </row>
    <row r="170" spans="18:35" x14ac:dyDescent="0.2">
      <c r="R170" s="87" t="e">
        <f>VLOOKUP(L170, 'Line Items Summary'!A:B, 2, FALSE)</f>
        <v>#N/A</v>
      </c>
      <c r="S170" s="88">
        <f t="shared" si="28"/>
        <v>0</v>
      </c>
      <c r="T170" s="88">
        <f t="shared" si="29"/>
        <v>0</v>
      </c>
      <c r="U170" s="88">
        <f t="shared" si="30"/>
        <v>0</v>
      </c>
      <c r="V170" s="88">
        <f t="shared" si="31"/>
        <v>0</v>
      </c>
      <c r="W170" s="88">
        <f t="shared" si="31"/>
        <v>0</v>
      </c>
      <c r="X170" s="88">
        <f t="shared" si="31"/>
        <v>0</v>
      </c>
      <c r="Y170" s="88">
        <f t="shared" si="32"/>
        <v>0</v>
      </c>
      <c r="Z170" s="88">
        <f t="shared" si="32"/>
        <v>0</v>
      </c>
      <c r="AA170" s="88">
        <f t="shared" si="32"/>
        <v>0</v>
      </c>
      <c r="AB170" s="88">
        <f t="shared" si="33"/>
        <v>0</v>
      </c>
      <c r="AC170" s="88">
        <f t="shared" si="33"/>
        <v>0</v>
      </c>
      <c r="AD170" s="88">
        <f t="shared" si="33"/>
        <v>0</v>
      </c>
      <c r="AE170" s="88">
        <f t="shared" si="34"/>
        <v>0</v>
      </c>
      <c r="AF170" s="88">
        <f t="shared" si="34"/>
        <v>0</v>
      </c>
      <c r="AG170" s="88">
        <f t="shared" si="34"/>
        <v>0</v>
      </c>
      <c r="AH170" s="88">
        <f t="shared" si="35"/>
        <v>0</v>
      </c>
      <c r="AI170" s="88">
        <f t="shared" si="36"/>
        <v>0</v>
      </c>
    </row>
    <row r="171" spans="18:35" x14ac:dyDescent="0.2">
      <c r="R171" s="87" t="e">
        <f>VLOOKUP(L171, 'Line Items Summary'!A:B, 2, FALSE)</f>
        <v>#N/A</v>
      </c>
      <c r="S171" s="88">
        <f t="shared" si="28"/>
        <v>0</v>
      </c>
      <c r="T171" s="88">
        <f t="shared" si="29"/>
        <v>0</v>
      </c>
      <c r="U171" s="88">
        <f t="shared" si="30"/>
        <v>0</v>
      </c>
      <c r="V171" s="88">
        <f t="shared" si="31"/>
        <v>0</v>
      </c>
      <c r="W171" s="88">
        <f t="shared" si="31"/>
        <v>0</v>
      </c>
      <c r="X171" s="88">
        <f t="shared" si="31"/>
        <v>0</v>
      </c>
      <c r="Y171" s="88">
        <f t="shared" si="32"/>
        <v>0</v>
      </c>
      <c r="Z171" s="88">
        <f t="shared" si="32"/>
        <v>0</v>
      </c>
      <c r="AA171" s="88">
        <f t="shared" si="32"/>
        <v>0</v>
      </c>
      <c r="AB171" s="88">
        <f t="shared" si="33"/>
        <v>0</v>
      </c>
      <c r="AC171" s="88">
        <f t="shared" si="33"/>
        <v>0</v>
      </c>
      <c r="AD171" s="88">
        <f t="shared" si="33"/>
        <v>0</v>
      </c>
      <c r="AE171" s="88">
        <f t="shared" si="34"/>
        <v>0</v>
      </c>
      <c r="AF171" s="88">
        <f t="shared" si="34"/>
        <v>0</v>
      </c>
      <c r="AG171" s="88">
        <f t="shared" si="34"/>
        <v>0</v>
      </c>
      <c r="AH171" s="88">
        <f t="shared" si="35"/>
        <v>0</v>
      </c>
      <c r="AI171" s="88">
        <f t="shared" si="36"/>
        <v>0</v>
      </c>
    </row>
    <row r="172" spans="18:35" x14ac:dyDescent="0.2">
      <c r="R172" s="87" t="e">
        <f>VLOOKUP(L172, 'Line Items Summary'!A:B, 2, FALSE)</f>
        <v>#N/A</v>
      </c>
      <c r="S172" s="88">
        <f t="shared" si="28"/>
        <v>0</v>
      </c>
      <c r="T172" s="88">
        <f t="shared" si="29"/>
        <v>0</v>
      </c>
      <c r="U172" s="88">
        <f t="shared" si="30"/>
        <v>0</v>
      </c>
      <c r="V172" s="88">
        <f t="shared" si="31"/>
        <v>0</v>
      </c>
      <c r="W172" s="88">
        <f t="shared" si="31"/>
        <v>0</v>
      </c>
      <c r="X172" s="88">
        <f t="shared" si="31"/>
        <v>0</v>
      </c>
      <c r="Y172" s="88">
        <f t="shared" si="32"/>
        <v>0</v>
      </c>
      <c r="Z172" s="88">
        <f t="shared" si="32"/>
        <v>0</v>
      </c>
      <c r="AA172" s="88">
        <f t="shared" si="32"/>
        <v>0</v>
      </c>
      <c r="AB172" s="88">
        <f t="shared" si="33"/>
        <v>0</v>
      </c>
      <c r="AC172" s="88">
        <f t="shared" si="33"/>
        <v>0</v>
      </c>
      <c r="AD172" s="88">
        <f t="shared" si="33"/>
        <v>0</v>
      </c>
      <c r="AE172" s="88">
        <f t="shared" si="34"/>
        <v>0</v>
      </c>
      <c r="AF172" s="88">
        <f t="shared" si="34"/>
        <v>0</v>
      </c>
      <c r="AG172" s="88">
        <f t="shared" si="34"/>
        <v>0</v>
      </c>
      <c r="AH172" s="88">
        <f t="shared" si="35"/>
        <v>0</v>
      </c>
      <c r="AI172" s="88">
        <f t="shared" si="36"/>
        <v>0</v>
      </c>
    </row>
    <row r="173" spans="18:35" x14ac:dyDescent="0.2">
      <c r="R173" s="87" t="e">
        <f>VLOOKUP(L173, 'Line Items Summary'!A:B, 2, FALSE)</f>
        <v>#N/A</v>
      </c>
      <c r="S173" s="88">
        <f t="shared" si="28"/>
        <v>0</v>
      </c>
      <c r="T173" s="88">
        <f t="shared" si="29"/>
        <v>0</v>
      </c>
      <c r="U173" s="88">
        <f t="shared" si="30"/>
        <v>0</v>
      </c>
      <c r="V173" s="88">
        <f t="shared" si="31"/>
        <v>0</v>
      </c>
      <c r="W173" s="88">
        <f t="shared" si="31"/>
        <v>0</v>
      </c>
      <c r="X173" s="88">
        <f t="shared" si="31"/>
        <v>0</v>
      </c>
      <c r="Y173" s="88">
        <f t="shared" si="32"/>
        <v>0</v>
      </c>
      <c r="Z173" s="88">
        <f t="shared" si="32"/>
        <v>0</v>
      </c>
      <c r="AA173" s="88">
        <f t="shared" si="32"/>
        <v>0</v>
      </c>
      <c r="AB173" s="88">
        <f t="shared" si="33"/>
        <v>0</v>
      </c>
      <c r="AC173" s="88">
        <f t="shared" si="33"/>
        <v>0</v>
      </c>
      <c r="AD173" s="88">
        <f t="shared" si="33"/>
        <v>0</v>
      </c>
      <c r="AE173" s="88">
        <f t="shared" si="34"/>
        <v>0</v>
      </c>
      <c r="AF173" s="88">
        <f t="shared" si="34"/>
        <v>0</v>
      </c>
      <c r="AG173" s="88">
        <f t="shared" si="34"/>
        <v>0</v>
      </c>
      <c r="AH173" s="88">
        <f t="shared" si="35"/>
        <v>0</v>
      </c>
      <c r="AI173" s="88">
        <f t="shared" si="36"/>
        <v>0</v>
      </c>
    </row>
    <row r="174" spans="18:35" x14ac:dyDescent="0.2">
      <c r="R174" s="87" t="e">
        <f>VLOOKUP(L174, 'Line Items Summary'!A:B, 2, FALSE)</f>
        <v>#N/A</v>
      </c>
      <c r="S174" s="88">
        <f t="shared" si="28"/>
        <v>0</v>
      </c>
      <c r="T174" s="88">
        <f t="shared" si="29"/>
        <v>0</v>
      </c>
      <c r="U174" s="88">
        <f t="shared" si="30"/>
        <v>0</v>
      </c>
      <c r="V174" s="88">
        <f t="shared" si="31"/>
        <v>0</v>
      </c>
      <c r="W174" s="88">
        <f t="shared" si="31"/>
        <v>0</v>
      </c>
      <c r="X174" s="88">
        <f t="shared" si="31"/>
        <v>0</v>
      </c>
      <c r="Y174" s="88">
        <f t="shared" si="32"/>
        <v>0</v>
      </c>
      <c r="Z174" s="88">
        <f t="shared" si="32"/>
        <v>0</v>
      </c>
      <c r="AA174" s="88">
        <f t="shared" si="32"/>
        <v>0</v>
      </c>
      <c r="AB174" s="88">
        <f t="shared" si="33"/>
        <v>0</v>
      </c>
      <c r="AC174" s="88">
        <f t="shared" si="33"/>
        <v>0</v>
      </c>
      <c r="AD174" s="88">
        <f t="shared" si="33"/>
        <v>0</v>
      </c>
      <c r="AE174" s="88">
        <f t="shared" si="34"/>
        <v>0</v>
      </c>
      <c r="AF174" s="88">
        <f t="shared" si="34"/>
        <v>0</v>
      </c>
      <c r="AG174" s="88">
        <f t="shared" si="34"/>
        <v>0</v>
      </c>
      <c r="AH174" s="88">
        <f t="shared" si="35"/>
        <v>0</v>
      </c>
      <c r="AI174" s="88">
        <f t="shared" si="36"/>
        <v>0</v>
      </c>
    </row>
    <row r="175" spans="18:35" x14ac:dyDescent="0.2">
      <c r="R175" s="87" t="e">
        <f>VLOOKUP(L175, 'Line Items Summary'!A:B, 2, FALSE)</f>
        <v>#N/A</v>
      </c>
      <c r="S175" s="88">
        <f t="shared" si="28"/>
        <v>0</v>
      </c>
      <c r="T175" s="88">
        <f t="shared" si="29"/>
        <v>0</v>
      </c>
      <c r="U175" s="88">
        <f t="shared" si="30"/>
        <v>0</v>
      </c>
      <c r="V175" s="88">
        <f t="shared" si="31"/>
        <v>0</v>
      </c>
      <c r="W175" s="88">
        <f t="shared" si="31"/>
        <v>0</v>
      </c>
      <c r="X175" s="88">
        <f t="shared" si="31"/>
        <v>0</v>
      </c>
      <c r="Y175" s="88">
        <f t="shared" si="32"/>
        <v>0</v>
      </c>
      <c r="Z175" s="88">
        <f t="shared" si="32"/>
        <v>0</v>
      </c>
      <c r="AA175" s="88">
        <f t="shared" si="32"/>
        <v>0</v>
      </c>
      <c r="AB175" s="88">
        <f t="shared" si="33"/>
        <v>0</v>
      </c>
      <c r="AC175" s="88">
        <f t="shared" si="33"/>
        <v>0</v>
      </c>
      <c r="AD175" s="88">
        <f t="shared" si="33"/>
        <v>0</v>
      </c>
      <c r="AE175" s="88">
        <f t="shared" si="34"/>
        <v>0</v>
      </c>
      <c r="AF175" s="88">
        <f t="shared" si="34"/>
        <v>0</v>
      </c>
      <c r="AG175" s="88">
        <f t="shared" si="34"/>
        <v>0</v>
      </c>
      <c r="AH175" s="88">
        <f t="shared" si="35"/>
        <v>0</v>
      </c>
      <c r="AI175" s="88">
        <f t="shared" si="36"/>
        <v>0</v>
      </c>
    </row>
    <row r="176" spans="18:35" x14ac:dyDescent="0.2">
      <c r="R176" s="87" t="e">
        <f>VLOOKUP(L176, 'Line Items Summary'!A:B, 2, FALSE)</f>
        <v>#N/A</v>
      </c>
      <c r="S176" s="88">
        <f t="shared" si="28"/>
        <v>0</v>
      </c>
      <c r="T176" s="88">
        <f t="shared" si="29"/>
        <v>0</v>
      </c>
      <c r="U176" s="88">
        <f t="shared" si="30"/>
        <v>0</v>
      </c>
      <c r="V176" s="88">
        <f t="shared" si="31"/>
        <v>0</v>
      </c>
      <c r="W176" s="88">
        <f t="shared" si="31"/>
        <v>0</v>
      </c>
      <c r="X176" s="88">
        <f t="shared" si="31"/>
        <v>0</v>
      </c>
      <c r="Y176" s="88">
        <f t="shared" si="32"/>
        <v>0</v>
      </c>
      <c r="Z176" s="88">
        <f t="shared" si="32"/>
        <v>0</v>
      </c>
      <c r="AA176" s="88">
        <f t="shared" si="32"/>
        <v>0</v>
      </c>
      <c r="AB176" s="88">
        <f t="shared" si="33"/>
        <v>0</v>
      </c>
      <c r="AC176" s="88">
        <f t="shared" si="33"/>
        <v>0</v>
      </c>
      <c r="AD176" s="88">
        <f t="shared" si="33"/>
        <v>0</v>
      </c>
      <c r="AE176" s="88">
        <f t="shared" si="34"/>
        <v>0</v>
      </c>
      <c r="AF176" s="88">
        <f t="shared" si="34"/>
        <v>0</v>
      </c>
      <c r="AG176" s="88">
        <f t="shared" si="34"/>
        <v>0</v>
      </c>
      <c r="AH176" s="88">
        <f t="shared" si="35"/>
        <v>0</v>
      </c>
      <c r="AI176" s="88">
        <f t="shared" si="36"/>
        <v>0</v>
      </c>
    </row>
    <row r="177" spans="18:35" x14ac:dyDescent="0.2">
      <c r="R177" s="87" t="e">
        <f>VLOOKUP(L177, 'Line Items Summary'!A:B, 2, FALSE)</f>
        <v>#N/A</v>
      </c>
      <c r="S177" s="88">
        <f t="shared" si="28"/>
        <v>0</v>
      </c>
      <c r="T177" s="88">
        <f t="shared" si="29"/>
        <v>0</v>
      </c>
      <c r="U177" s="88">
        <f t="shared" si="30"/>
        <v>0</v>
      </c>
      <c r="V177" s="88">
        <f t="shared" si="31"/>
        <v>0</v>
      </c>
      <c r="W177" s="88">
        <f t="shared" si="31"/>
        <v>0</v>
      </c>
      <c r="X177" s="88">
        <f t="shared" si="31"/>
        <v>0</v>
      </c>
      <c r="Y177" s="88">
        <f t="shared" si="32"/>
        <v>0</v>
      </c>
      <c r="Z177" s="88">
        <f t="shared" si="32"/>
        <v>0</v>
      </c>
      <c r="AA177" s="88">
        <f t="shared" si="32"/>
        <v>0</v>
      </c>
      <c r="AB177" s="88">
        <f t="shared" si="33"/>
        <v>0</v>
      </c>
      <c r="AC177" s="88">
        <f t="shared" si="33"/>
        <v>0</v>
      </c>
      <c r="AD177" s="88">
        <f t="shared" si="33"/>
        <v>0</v>
      </c>
      <c r="AE177" s="88">
        <f t="shared" si="34"/>
        <v>0</v>
      </c>
      <c r="AF177" s="88">
        <f t="shared" si="34"/>
        <v>0</v>
      </c>
      <c r="AG177" s="88">
        <f t="shared" si="34"/>
        <v>0</v>
      </c>
      <c r="AH177" s="88">
        <f t="shared" si="35"/>
        <v>0</v>
      </c>
      <c r="AI177" s="88">
        <f t="shared" si="36"/>
        <v>0</v>
      </c>
    </row>
    <row r="178" spans="18:35" x14ac:dyDescent="0.2">
      <c r="R178" s="87" t="e">
        <f>VLOOKUP(L178, 'Line Items Summary'!A:B, 2, FALSE)</f>
        <v>#N/A</v>
      </c>
      <c r="S178" s="88">
        <f t="shared" si="28"/>
        <v>0</v>
      </c>
      <c r="T178" s="88">
        <f t="shared" si="29"/>
        <v>0</v>
      </c>
      <c r="U178" s="88">
        <f t="shared" si="30"/>
        <v>0</v>
      </c>
      <c r="V178" s="88">
        <f t="shared" si="31"/>
        <v>0</v>
      </c>
      <c r="W178" s="88">
        <f t="shared" si="31"/>
        <v>0</v>
      </c>
      <c r="X178" s="88">
        <f t="shared" si="31"/>
        <v>0</v>
      </c>
      <c r="Y178" s="88">
        <f t="shared" si="32"/>
        <v>0</v>
      </c>
      <c r="Z178" s="88">
        <f t="shared" si="32"/>
        <v>0</v>
      </c>
      <c r="AA178" s="88">
        <f t="shared" si="32"/>
        <v>0</v>
      </c>
      <c r="AB178" s="88">
        <f t="shared" si="33"/>
        <v>0</v>
      </c>
      <c r="AC178" s="88">
        <f t="shared" si="33"/>
        <v>0</v>
      </c>
      <c r="AD178" s="88">
        <f t="shared" si="33"/>
        <v>0</v>
      </c>
      <c r="AE178" s="88">
        <f t="shared" si="34"/>
        <v>0</v>
      </c>
      <c r="AF178" s="88">
        <f t="shared" si="34"/>
        <v>0</v>
      </c>
      <c r="AG178" s="88">
        <f t="shared" si="34"/>
        <v>0</v>
      </c>
      <c r="AH178" s="88">
        <f t="shared" si="35"/>
        <v>0</v>
      </c>
      <c r="AI178" s="88">
        <f t="shared" si="36"/>
        <v>0</v>
      </c>
    </row>
    <row r="179" spans="18:35" x14ac:dyDescent="0.2">
      <c r="R179" s="87" t="e">
        <f>VLOOKUP(L179, 'Line Items Summary'!A:B, 2, FALSE)</f>
        <v>#N/A</v>
      </c>
      <c r="S179" s="88">
        <f t="shared" si="28"/>
        <v>0</v>
      </c>
      <c r="T179" s="88">
        <f t="shared" si="29"/>
        <v>0</v>
      </c>
      <c r="U179" s="88">
        <f t="shared" si="30"/>
        <v>0</v>
      </c>
      <c r="V179" s="88">
        <f t="shared" si="31"/>
        <v>0</v>
      </c>
      <c r="W179" s="88">
        <f t="shared" si="31"/>
        <v>0</v>
      </c>
      <c r="X179" s="88">
        <f t="shared" si="31"/>
        <v>0</v>
      </c>
      <c r="Y179" s="88">
        <f t="shared" si="32"/>
        <v>0</v>
      </c>
      <c r="Z179" s="88">
        <f t="shared" si="32"/>
        <v>0</v>
      </c>
      <c r="AA179" s="88">
        <f t="shared" si="32"/>
        <v>0</v>
      </c>
      <c r="AB179" s="88">
        <f t="shared" si="33"/>
        <v>0</v>
      </c>
      <c r="AC179" s="88">
        <f t="shared" si="33"/>
        <v>0</v>
      </c>
      <c r="AD179" s="88">
        <f t="shared" si="33"/>
        <v>0</v>
      </c>
      <c r="AE179" s="88">
        <f t="shared" si="34"/>
        <v>0</v>
      </c>
      <c r="AF179" s="88">
        <f t="shared" si="34"/>
        <v>0</v>
      </c>
      <c r="AG179" s="88">
        <f t="shared" si="34"/>
        <v>0</v>
      </c>
      <c r="AH179" s="88">
        <f t="shared" si="35"/>
        <v>0</v>
      </c>
      <c r="AI179" s="88">
        <f t="shared" si="36"/>
        <v>0</v>
      </c>
    </row>
    <row r="180" spans="18:35" x14ac:dyDescent="0.2">
      <c r="R180" s="87" t="e">
        <f>VLOOKUP(L180, 'Line Items Summary'!A:B, 2, FALSE)</f>
        <v>#N/A</v>
      </c>
      <c r="S180" s="88">
        <f t="shared" si="28"/>
        <v>0</v>
      </c>
      <c r="T180" s="88">
        <f t="shared" si="29"/>
        <v>0</v>
      </c>
      <c r="U180" s="88">
        <f t="shared" si="30"/>
        <v>0</v>
      </c>
      <c r="V180" s="88">
        <f t="shared" si="31"/>
        <v>0</v>
      </c>
      <c r="W180" s="88">
        <f t="shared" si="31"/>
        <v>0</v>
      </c>
      <c r="X180" s="88">
        <f t="shared" si="31"/>
        <v>0</v>
      </c>
      <c r="Y180" s="88">
        <f t="shared" si="32"/>
        <v>0</v>
      </c>
      <c r="Z180" s="88">
        <f t="shared" si="32"/>
        <v>0</v>
      </c>
      <c r="AA180" s="88">
        <f t="shared" si="32"/>
        <v>0</v>
      </c>
      <c r="AB180" s="88">
        <f t="shared" si="33"/>
        <v>0</v>
      </c>
      <c r="AC180" s="88">
        <f t="shared" si="33"/>
        <v>0</v>
      </c>
      <c r="AD180" s="88">
        <f t="shared" si="33"/>
        <v>0</v>
      </c>
      <c r="AE180" s="88">
        <f t="shared" si="34"/>
        <v>0</v>
      </c>
      <c r="AF180" s="88">
        <f t="shared" si="34"/>
        <v>0</v>
      </c>
      <c r="AG180" s="88">
        <f t="shared" si="34"/>
        <v>0</v>
      </c>
      <c r="AH180" s="88">
        <f t="shared" si="35"/>
        <v>0</v>
      </c>
      <c r="AI180" s="88">
        <f t="shared" si="36"/>
        <v>0</v>
      </c>
    </row>
    <row r="181" spans="18:35" x14ac:dyDescent="0.2">
      <c r="R181" s="87" t="e">
        <f>VLOOKUP(L181, 'Line Items Summary'!A:B, 2, FALSE)</f>
        <v>#N/A</v>
      </c>
      <c r="S181" s="88">
        <f t="shared" si="28"/>
        <v>0</v>
      </c>
      <c r="T181" s="88">
        <f t="shared" si="29"/>
        <v>0</v>
      </c>
      <c r="U181" s="88">
        <f t="shared" si="30"/>
        <v>0</v>
      </c>
      <c r="V181" s="88">
        <f t="shared" si="31"/>
        <v>0</v>
      </c>
      <c r="W181" s="88">
        <f t="shared" si="31"/>
        <v>0</v>
      </c>
      <c r="X181" s="88">
        <f t="shared" si="31"/>
        <v>0</v>
      </c>
      <c r="Y181" s="88">
        <f t="shared" si="32"/>
        <v>0</v>
      </c>
      <c r="Z181" s="88">
        <f t="shared" si="32"/>
        <v>0</v>
      </c>
      <c r="AA181" s="88">
        <f t="shared" si="32"/>
        <v>0</v>
      </c>
      <c r="AB181" s="88">
        <f t="shared" si="33"/>
        <v>0</v>
      </c>
      <c r="AC181" s="88">
        <f t="shared" si="33"/>
        <v>0</v>
      </c>
      <c r="AD181" s="88">
        <f t="shared" si="33"/>
        <v>0</v>
      </c>
      <c r="AE181" s="88">
        <f t="shared" si="34"/>
        <v>0</v>
      </c>
      <c r="AF181" s="88">
        <f t="shared" si="34"/>
        <v>0</v>
      </c>
      <c r="AG181" s="88">
        <f t="shared" si="34"/>
        <v>0</v>
      </c>
      <c r="AH181" s="88">
        <f t="shared" si="35"/>
        <v>0</v>
      </c>
      <c r="AI181" s="88">
        <f t="shared" si="36"/>
        <v>0</v>
      </c>
    </row>
    <row r="182" spans="18:35" x14ac:dyDescent="0.2">
      <c r="R182" s="87" t="e">
        <f>VLOOKUP(L182, 'Line Items Summary'!A:B, 2, FALSE)</f>
        <v>#N/A</v>
      </c>
      <c r="S182" s="88">
        <f t="shared" si="28"/>
        <v>0</v>
      </c>
      <c r="T182" s="88">
        <f t="shared" si="29"/>
        <v>0</v>
      </c>
      <c r="U182" s="88">
        <f t="shared" si="30"/>
        <v>0</v>
      </c>
      <c r="V182" s="88">
        <f t="shared" si="31"/>
        <v>0</v>
      </c>
      <c r="W182" s="88">
        <f t="shared" si="31"/>
        <v>0</v>
      </c>
      <c r="X182" s="88">
        <f t="shared" si="31"/>
        <v>0</v>
      </c>
      <c r="Y182" s="88">
        <f t="shared" si="32"/>
        <v>0</v>
      </c>
      <c r="Z182" s="88">
        <f t="shared" si="32"/>
        <v>0</v>
      </c>
      <c r="AA182" s="88">
        <f t="shared" si="32"/>
        <v>0</v>
      </c>
      <c r="AB182" s="88">
        <f t="shared" si="33"/>
        <v>0</v>
      </c>
      <c r="AC182" s="88">
        <f t="shared" si="33"/>
        <v>0</v>
      </c>
      <c r="AD182" s="88">
        <f t="shared" si="33"/>
        <v>0</v>
      </c>
      <c r="AE182" s="88">
        <f t="shared" si="34"/>
        <v>0</v>
      </c>
      <c r="AF182" s="88">
        <f t="shared" si="34"/>
        <v>0</v>
      </c>
      <c r="AG182" s="88">
        <f t="shared" si="34"/>
        <v>0</v>
      </c>
      <c r="AH182" s="88">
        <f t="shared" si="35"/>
        <v>0</v>
      </c>
      <c r="AI182" s="88">
        <f t="shared" si="36"/>
        <v>0</v>
      </c>
    </row>
    <row r="183" spans="18:35" x14ac:dyDescent="0.2">
      <c r="R183" s="87" t="e">
        <f>VLOOKUP(L183, 'Line Items Summary'!A:B, 2, FALSE)</f>
        <v>#N/A</v>
      </c>
      <c r="S183" s="88">
        <f t="shared" si="28"/>
        <v>0</v>
      </c>
      <c r="T183" s="88">
        <f t="shared" si="29"/>
        <v>0</v>
      </c>
      <c r="U183" s="88">
        <f t="shared" si="30"/>
        <v>0</v>
      </c>
      <c r="V183" s="88">
        <f t="shared" si="31"/>
        <v>0</v>
      </c>
      <c r="W183" s="88">
        <f t="shared" si="31"/>
        <v>0</v>
      </c>
      <c r="X183" s="88">
        <f t="shared" si="31"/>
        <v>0</v>
      </c>
      <c r="Y183" s="88">
        <f t="shared" si="32"/>
        <v>0</v>
      </c>
      <c r="Z183" s="88">
        <f t="shared" si="32"/>
        <v>0</v>
      </c>
      <c r="AA183" s="88">
        <f t="shared" si="32"/>
        <v>0</v>
      </c>
      <c r="AB183" s="88">
        <f t="shared" si="33"/>
        <v>0</v>
      </c>
      <c r="AC183" s="88">
        <f t="shared" si="33"/>
        <v>0</v>
      </c>
      <c r="AD183" s="88">
        <f t="shared" si="33"/>
        <v>0</v>
      </c>
      <c r="AE183" s="88">
        <f t="shared" si="34"/>
        <v>0</v>
      </c>
      <c r="AF183" s="88">
        <f t="shared" si="34"/>
        <v>0</v>
      </c>
      <c r="AG183" s="88">
        <f t="shared" si="34"/>
        <v>0</v>
      </c>
      <c r="AH183" s="88">
        <f t="shared" si="35"/>
        <v>0</v>
      </c>
      <c r="AI183" s="88">
        <f t="shared" si="36"/>
        <v>0</v>
      </c>
    </row>
    <row r="184" spans="18:35" x14ac:dyDescent="0.2">
      <c r="R184" s="87" t="e">
        <f>VLOOKUP(L184, 'Line Items Summary'!A:B, 2, FALSE)</f>
        <v>#N/A</v>
      </c>
      <c r="S184" s="88">
        <f t="shared" si="28"/>
        <v>0</v>
      </c>
      <c r="T184" s="88">
        <f t="shared" si="29"/>
        <v>0</v>
      </c>
      <c r="U184" s="88">
        <f t="shared" si="30"/>
        <v>0</v>
      </c>
      <c r="V184" s="88">
        <f t="shared" si="31"/>
        <v>0</v>
      </c>
      <c r="W184" s="88">
        <f t="shared" si="31"/>
        <v>0</v>
      </c>
      <c r="X184" s="88">
        <f t="shared" si="31"/>
        <v>0</v>
      </c>
      <c r="Y184" s="88">
        <f t="shared" si="32"/>
        <v>0</v>
      </c>
      <c r="Z184" s="88">
        <f t="shared" si="32"/>
        <v>0</v>
      </c>
      <c r="AA184" s="88">
        <f t="shared" si="32"/>
        <v>0</v>
      </c>
      <c r="AB184" s="88">
        <f t="shared" si="33"/>
        <v>0</v>
      </c>
      <c r="AC184" s="88">
        <f t="shared" si="33"/>
        <v>0</v>
      </c>
      <c r="AD184" s="88">
        <f t="shared" si="33"/>
        <v>0</v>
      </c>
      <c r="AE184" s="88">
        <f t="shared" si="34"/>
        <v>0</v>
      </c>
      <c r="AF184" s="88">
        <f t="shared" si="34"/>
        <v>0</v>
      </c>
      <c r="AG184" s="88">
        <f t="shared" si="34"/>
        <v>0</v>
      </c>
      <c r="AH184" s="88">
        <f t="shared" si="35"/>
        <v>0</v>
      </c>
      <c r="AI184" s="88">
        <f t="shared" si="36"/>
        <v>0</v>
      </c>
    </row>
    <row r="185" spans="18:35" x14ac:dyDescent="0.2">
      <c r="R185" s="87" t="e">
        <f>VLOOKUP(L185, 'Line Items Summary'!A:B, 2, FALSE)</f>
        <v>#N/A</v>
      </c>
      <c r="S185" s="88">
        <f t="shared" si="28"/>
        <v>0</v>
      </c>
      <c r="T185" s="88">
        <f t="shared" si="29"/>
        <v>0</v>
      </c>
      <c r="U185" s="88">
        <f t="shared" si="30"/>
        <v>0</v>
      </c>
      <c r="V185" s="88">
        <f t="shared" si="31"/>
        <v>0</v>
      </c>
      <c r="W185" s="88">
        <f t="shared" si="31"/>
        <v>0</v>
      </c>
      <c r="X185" s="88">
        <f t="shared" si="31"/>
        <v>0</v>
      </c>
      <c r="Y185" s="88">
        <f t="shared" si="32"/>
        <v>0</v>
      </c>
      <c r="Z185" s="88">
        <f t="shared" si="32"/>
        <v>0</v>
      </c>
      <c r="AA185" s="88">
        <f t="shared" si="32"/>
        <v>0</v>
      </c>
      <c r="AB185" s="88">
        <f t="shared" si="33"/>
        <v>0</v>
      </c>
      <c r="AC185" s="88">
        <f t="shared" si="33"/>
        <v>0</v>
      </c>
      <c r="AD185" s="88">
        <f t="shared" si="33"/>
        <v>0</v>
      </c>
      <c r="AE185" s="88">
        <f t="shared" si="34"/>
        <v>0</v>
      </c>
      <c r="AF185" s="88">
        <f t="shared" si="34"/>
        <v>0</v>
      </c>
      <c r="AG185" s="88">
        <f t="shared" si="34"/>
        <v>0</v>
      </c>
      <c r="AH185" s="88">
        <f t="shared" si="35"/>
        <v>0</v>
      </c>
      <c r="AI185" s="88">
        <f t="shared" si="36"/>
        <v>0</v>
      </c>
    </row>
    <row r="186" spans="18:35" x14ac:dyDescent="0.2">
      <c r="R186" s="87" t="e">
        <f>VLOOKUP(L186, 'Line Items Summary'!A:B, 2, FALSE)</f>
        <v>#N/A</v>
      </c>
      <c r="S186" s="88">
        <f t="shared" si="28"/>
        <v>0</v>
      </c>
      <c r="T186" s="88">
        <f t="shared" si="29"/>
        <v>0</v>
      </c>
      <c r="U186" s="88">
        <f t="shared" si="30"/>
        <v>0</v>
      </c>
      <c r="V186" s="88">
        <f t="shared" si="31"/>
        <v>0</v>
      </c>
      <c r="W186" s="88">
        <f t="shared" si="31"/>
        <v>0</v>
      </c>
      <c r="X186" s="88">
        <f t="shared" si="31"/>
        <v>0</v>
      </c>
      <c r="Y186" s="88">
        <f t="shared" si="32"/>
        <v>0</v>
      </c>
      <c r="Z186" s="88">
        <f t="shared" si="32"/>
        <v>0</v>
      </c>
      <c r="AA186" s="88">
        <f t="shared" si="32"/>
        <v>0</v>
      </c>
      <c r="AB186" s="88">
        <f t="shared" si="33"/>
        <v>0</v>
      </c>
      <c r="AC186" s="88">
        <f t="shared" si="33"/>
        <v>0</v>
      </c>
      <c r="AD186" s="88">
        <f t="shared" si="33"/>
        <v>0</v>
      </c>
      <c r="AE186" s="88">
        <f t="shared" si="34"/>
        <v>0</v>
      </c>
      <c r="AF186" s="88">
        <f t="shared" si="34"/>
        <v>0</v>
      </c>
      <c r="AG186" s="88">
        <f t="shared" si="34"/>
        <v>0</v>
      </c>
      <c r="AH186" s="88">
        <f t="shared" si="35"/>
        <v>0</v>
      </c>
      <c r="AI186" s="88">
        <f t="shared" si="36"/>
        <v>0</v>
      </c>
    </row>
    <row r="187" spans="18:35" x14ac:dyDescent="0.2">
      <c r="R187" s="87" t="e">
        <f>VLOOKUP(L187, 'Line Items Summary'!A:B, 2, FALSE)</f>
        <v>#N/A</v>
      </c>
      <c r="S187" s="88">
        <f t="shared" si="28"/>
        <v>0</v>
      </c>
      <c r="T187" s="88">
        <f t="shared" si="29"/>
        <v>0</v>
      </c>
      <c r="U187" s="88">
        <f t="shared" si="30"/>
        <v>0</v>
      </c>
      <c r="V187" s="88">
        <f t="shared" si="31"/>
        <v>0</v>
      </c>
      <c r="W187" s="88">
        <f t="shared" si="31"/>
        <v>0</v>
      </c>
      <c r="X187" s="88">
        <f t="shared" si="31"/>
        <v>0</v>
      </c>
      <c r="Y187" s="88">
        <f t="shared" si="32"/>
        <v>0</v>
      </c>
      <c r="Z187" s="88">
        <f t="shared" si="32"/>
        <v>0</v>
      </c>
      <c r="AA187" s="88">
        <f t="shared" si="32"/>
        <v>0</v>
      </c>
      <c r="AB187" s="88">
        <f t="shared" si="33"/>
        <v>0</v>
      </c>
      <c r="AC187" s="88">
        <f t="shared" si="33"/>
        <v>0</v>
      </c>
      <c r="AD187" s="88">
        <f t="shared" si="33"/>
        <v>0</v>
      </c>
      <c r="AE187" s="88">
        <f t="shared" si="34"/>
        <v>0</v>
      </c>
      <c r="AF187" s="88">
        <f t="shared" si="34"/>
        <v>0</v>
      </c>
      <c r="AG187" s="88">
        <f t="shared" si="34"/>
        <v>0</v>
      </c>
      <c r="AH187" s="88">
        <f t="shared" si="35"/>
        <v>0</v>
      </c>
      <c r="AI187" s="88">
        <f t="shared" si="36"/>
        <v>0</v>
      </c>
    </row>
    <row r="188" spans="18:35" x14ac:dyDescent="0.2">
      <c r="R188" s="87" t="e">
        <f>VLOOKUP(L188, 'Line Items Summary'!A:B, 2, FALSE)</f>
        <v>#N/A</v>
      </c>
      <c r="S188" s="88">
        <f t="shared" si="28"/>
        <v>0</v>
      </c>
      <c r="T188" s="88">
        <f t="shared" si="29"/>
        <v>0</v>
      </c>
      <c r="U188" s="88">
        <f t="shared" si="30"/>
        <v>0</v>
      </c>
      <c r="V188" s="88">
        <f t="shared" si="31"/>
        <v>0</v>
      </c>
      <c r="W188" s="88">
        <f t="shared" si="31"/>
        <v>0</v>
      </c>
      <c r="X188" s="88">
        <f t="shared" si="31"/>
        <v>0</v>
      </c>
      <c r="Y188" s="88">
        <f t="shared" si="32"/>
        <v>0</v>
      </c>
      <c r="Z188" s="88">
        <f t="shared" si="32"/>
        <v>0</v>
      </c>
      <c r="AA188" s="88">
        <f t="shared" si="32"/>
        <v>0</v>
      </c>
      <c r="AB188" s="88">
        <f t="shared" si="33"/>
        <v>0</v>
      </c>
      <c r="AC188" s="88">
        <f t="shared" si="33"/>
        <v>0</v>
      </c>
      <c r="AD188" s="88">
        <f t="shared" si="33"/>
        <v>0</v>
      </c>
      <c r="AE188" s="88">
        <f t="shared" si="34"/>
        <v>0</v>
      </c>
      <c r="AF188" s="88">
        <f t="shared" si="34"/>
        <v>0</v>
      </c>
      <c r="AG188" s="88">
        <f t="shared" si="34"/>
        <v>0</v>
      </c>
      <c r="AH188" s="88">
        <f t="shared" si="35"/>
        <v>0</v>
      </c>
      <c r="AI188" s="88">
        <f t="shared" si="36"/>
        <v>0</v>
      </c>
    </row>
    <row r="189" spans="18:35" x14ac:dyDescent="0.2">
      <c r="R189" s="87" t="e">
        <f>VLOOKUP(L189, 'Line Items Summary'!A:B, 2, FALSE)</f>
        <v>#N/A</v>
      </c>
      <c r="S189" s="88">
        <f t="shared" si="28"/>
        <v>0</v>
      </c>
      <c r="T189" s="88">
        <f t="shared" si="29"/>
        <v>0</v>
      </c>
      <c r="U189" s="88">
        <f t="shared" si="30"/>
        <v>0</v>
      </c>
      <c r="V189" s="88">
        <f t="shared" si="31"/>
        <v>0</v>
      </c>
      <c r="W189" s="88">
        <f t="shared" si="31"/>
        <v>0</v>
      </c>
      <c r="X189" s="88">
        <f t="shared" si="31"/>
        <v>0</v>
      </c>
      <c r="Y189" s="88">
        <f t="shared" si="32"/>
        <v>0</v>
      </c>
      <c r="Z189" s="88">
        <f t="shared" si="32"/>
        <v>0</v>
      </c>
      <c r="AA189" s="88">
        <f t="shared" si="32"/>
        <v>0</v>
      </c>
      <c r="AB189" s="88">
        <f t="shared" si="33"/>
        <v>0</v>
      </c>
      <c r="AC189" s="88">
        <f t="shared" si="33"/>
        <v>0</v>
      </c>
      <c r="AD189" s="88">
        <f t="shared" si="33"/>
        <v>0</v>
      </c>
      <c r="AE189" s="88">
        <f t="shared" si="34"/>
        <v>0</v>
      </c>
      <c r="AF189" s="88">
        <f t="shared" si="34"/>
        <v>0</v>
      </c>
      <c r="AG189" s="88">
        <f t="shared" si="34"/>
        <v>0</v>
      </c>
      <c r="AH189" s="88">
        <f t="shared" si="35"/>
        <v>0</v>
      </c>
      <c r="AI189" s="88">
        <f t="shared" si="36"/>
        <v>0</v>
      </c>
    </row>
    <row r="190" spans="18:35" x14ac:dyDescent="0.2">
      <c r="R190" s="87" t="e">
        <f>VLOOKUP(L190, 'Line Items Summary'!A:B, 2, FALSE)</f>
        <v>#N/A</v>
      </c>
      <c r="S190" s="88">
        <f t="shared" si="28"/>
        <v>0</v>
      </c>
      <c r="T190" s="88">
        <f t="shared" si="29"/>
        <v>0</v>
      </c>
      <c r="U190" s="88">
        <f t="shared" si="30"/>
        <v>0</v>
      </c>
      <c r="V190" s="88">
        <f t="shared" si="31"/>
        <v>0</v>
      </c>
      <c r="W190" s="88">
        <f t="shared" si="31"/>
        <v>0</v>
      </c>
      <c r="X190" s="88">
        <f t="shared" si="31"/>
        <v>0</v>
      </c>
      <c r="Y190" s="88">
        <f t="shared" si="32"/>
        <v>0</v>
      </c>
      <c r="Z190" s="88">
        <f t="shared" si="32"/>
        <v>0</v>
      </c>
      <c r="AA190" s="88">
        <f t="shared" si="32"/>
        <v>0</v>
      </c>
      <c r="AB190" s="88">
        <f t="shared" si="33"/>
        <v>0</v>
      </c>
      <c r="AC190" s="88">
        <f t="shared" si="33"/>
        <v>0</v>
      </c>
      <c r="AD190" s="88">
        <f t="shared" si="33"/>
        <v>0</v>
      </c>
      <c r="AE190" s="88">
        <f t="shared" si="34"/>
        <v>0</v>
      </c>
      <c r="AF190" s="88">
        <f t="shared" si="34"/>
        <v>0</v>
      </c>
      <c r="AG190" s="88">
        <f t="shared" si="34"/>
        <v>0</v>
      </c>
      <c r="AH190" s="88">
        <f t="shared" si="35"/>
        <v>0</v>
      </c>
      <c r="AI190" s="88">
        <f t="shared" si="36"/>
        <v>0</v>
      </c>
    </row>
    <row r="191" spans="18:35" x14ac:dyDescent="0.2">
      <c r="R191" s="87" t="e">
        <f>VLOOKUP(L191, 'Line Items Summary'!A:B, 2, FALSE)</f>
        <v>#N/A</v>
      </c>
      <c r="S191" s="88">
        <f t="shared" si="28"/>
        <v>0</v>
      </c>
      <c r="T191" s="88">
        <f t="shared" si="29"/>
        <v>0</v>
      </c>
      <c r="U191" s="88">
        <f t="shared" si="30"/>
        <v>0</v>
      </c>
      <c r="V191" s="88">
        <f t="shared" si="31"/>
        <v>0</v>
      </c>
      <c r="W191" s="88">
        <f t="shared" si="31"/>
        <v>0</v>
      </c>
      <c r="X191" s="88">
        <f t="shared" si="31"/>
        <v>0</v>
      </c>
      <c r="Y191" s="88">
        <f t="shared" si="32"/>
        <v>0</v>
      </c>
      <c r="Z191" s="88">
        <f t="shared" si="32"/>
        <v>0</v>
      </c>
      <c r="AA191" s="88">
        <f t="shared" si="32"/>
        <v>0</v>
      </c>
      <c r="AB191" s="88">
        <f t="shared" si="33"/>
        <v>0</v>
      </c>
      <c r="AC191" s="88">
        <f t="shared" si="33"/>
        <v>0</v>
      </c>
      <c r="AD191" s="88">
        <f t="shared" si="33"/>
        <v>0</v>
      </c>
      <c r="AE191" s="88">
        <f t="shared" si="34"/>
        <v>0</v>
      </c>
      <c r="AF191" s="88">
        <f t="shared" si="34"/>
        <v>0</v>
      </c>
      <c r="AG191" s="88">
        <f t="shared" si="34"/>
        <v>0</v>
      </c>
      <c r="AH191" s="88">
        <f t="shared" si="35"/>
        <v>0</v>
      </c>
      <c r="AI191" s="88">
        <f t="shared" si="36"/>
        <v>0</v>
      </c>
    </row>
    <row r="192" spans="18:35" x14ac:dyDescent="0.2">
      <c r="R192" s="87" t="e">
        <f>VLOOKUP(L192, 'Line Items Summary'!A:B, 2, FALSE)</f>
        <v>#N/A</v>
      </c>
      <c r="S192" s="88">
        <f t="shared" si="28"/>
        <v>0</v>
      </c>
      <c r="T192" s="88">
        <f t="shared" si="29"/>
        <v>0</v>
      </c>
      <c r="U192" s="88">
        <f t="shared" si="30"/>
        <v>0</v>
      </c>
      <c r="V192" s="88">
        <f t="shared" si="31"/>
        <v>0</v>
      </c>
      <c r="W192" s="88">
        <f t="shared" si="31"/>
        <v>0</v>
      </c>
      <c r="X192" s="88">
        <f t="shared" si="31"/>
        <v>0</v>
      </c>
      <c r="Y192" s="88">
        <f t="shared" si="32"/>
        <v>0</v>
      </c>
      <c r="Z192" s="88">
        <f t="shared" si="32"/>
        <v>0</v>
      </c>
      <c r="AA192" s="88">
        <f t="shared" si="32"/>
        <v>0</v>
      </c>
      <c r="AB192" s="88">
        <f t="shared" si="33"/>
        <v>0</v>
      </c>
      <c r="AC192" s="88">
        <f t="shared" si="33"/>
        <v>0</v>
      </c>
      <c r="AD192" s="88">
        <f t="shared" si="33"/>
        <v>0</v>
      </c>
      <c r="AE192" s="88">
        <f t="shared" si="34"/>
        <v>0</v>
      </c>
      <c r="AF192" s="88">
        <f t="shared" si="34"/>
        <v>0</v>
      </c>
      <c r="AG192" s="88">
        <f t="shared" si="34"/>
        <v>0</v>
      </c>
      <c r="AH192" s="88">
        <f t="shared" si="35"/>
        <v>0</v>
      </c>
      <c r="AI192" s="88">
        <f t="shared" si="36"/>
        <v>0</v>
      </c>
    </row>
    <row r="193" spans="18:35" x14ac:dyDescent="0.2">
      <c r="R193" s="87" t="e">
        <f>VLOOKUP(L193, 'Line Items Summary'!A:B, 2, FALSE)</f>
        <v>#N/A</v>
      </c>
      <c r="S193" s="88">
        <f t="shared" si="28"/>
        <v>0</v>
      </c>
      <c r="T193" s="88">
        <f t="shared" si="29"/>
        <v>0</v>
      </c>
      <c r="U193" s="88">
        <f t="shared" si="30"/>
        <v>0</v>
      </c>
      <c r="V193" s="88">
        <f t="shared" si="31"/>
        <v>0</v>
      </c>
      <c r="W193" s="88">
        <f t="shared" si="31"/>
        <v>0</v>
      </c>
      <c r="X193" s="88">
        <f t="shared" si="31"/>
        <v>0</v>
      </c>
      <c r="Y193" s="88">
        <f t="shared" si="32"/>
        <v>0</v>
      </c>
      <c r="Z193" s="88">
        <f t="shared" si="32"/>
        <v>0</v>
      </c>
      <c r="AA193" s="88">
        <f t="shared" si="32"/>
        <v>0</v>
      </c>
      <c r="AB193" s="88">
        <f t="shared" si="33"/>
        <v>0</v>
      </c>
      <c r="AC193" s="88">
        <f t="shared" si="33"/>
        <v>0</v>
      </c>
      <c r="AD193" s="88">
        <f t="shared" si="33"/>
        <v>0</v>
      </c>
      <c r="AE193" s="88">
        <f t="shared" si="34"/>
        <v>0</v>
      </c>
      <c r="AF193" s="88">
        <f t="shared" si="34"/>
        <v>0</v>
      </c>
      <c r="AG193" s="88">
        <f t="shared" si="34"/>
        <v>0</v>
      </c>
      <c r="AH193" s="88">
        <f t="shared" si="35"/>
        <v>0</v>
      </c>
      <c r="AI193" s="88">
        <f t="shared" si="36"/>
        <v>0</v>
      </c>
    </row>
    <row r="194" spans="18:35" x14ac:dyDescent="0.2">
      <c r="R194" s="87" t="e">
        <f>VLOOKUP(L194, 'Line Items Summary'!A:B, 2, FALSE)</f>
        <v>#N/A</v>
      </c>
      <c r="S194" s="88">
        <f t="shared" si="28"/>
        <v>0</v>
      </c>
      <c r="T194" s="88">
        <f t="shared" si="29"/>
        <v>0</v>
      </c>
      <c r="U194" s="88">
        <f t="shared" si="30"/>
        <v>0</v>
      </c>
      <c r="V194" s="88">
        <f t="shared" si="31"/>
        <v>0</v>
      </c>
      <c r="W194" s="88">
        <f t="shared" si="31"/>
        <v>0</v>
      </c>
      <c r="X194" s="88">
        <f t="shared" si="31"/>
        <v>0</v>
      </c>
      <c r="Y194" s="88">
        <f t="shared" si="32"/>
        <v>0</v>
      </c>
      <c r="Z194" s="88">
        <f t="shared" si="32"/>
        <v>0</v>
      </c>
      <c r="AA194" s="88">
        <f t="shared" si="32"/>
        <v>0</v>
      </c>
      <c r="AB194" s="88">
        <f t="shared" si="33"/>
        <v>0</v>
      </c>
      <c r="AC194" s="88">
        <f t="shared" si="33"/>
        <v>0</v>
      </c>
      <c r="AD194" s="88">
        <f t="shared" si="33"/>
        <v>0</v>
      </c>
      <c r="AE194" s="88">
        <f t="shared" si="34"/>
        <v>0</v>
      </c>
      <c r="AF194" s="88">
        <f t="shared" si="34"/>
        <v>0</v>
      </c>
      <c r="AG194" s="88">
        <f t="shared" si="34"/>
        <v>0</v>
      </c>
      <c r="AH194" s="88">
        <f t="shared" si="35"/>
        <v>0</v>
      </c>
      <c r="AI194" s="88">
        <f t="shared" si="36"/>
        <v>0</v>
      </c>
    </row>
    <row r="195" spans="18:35" x14ac:dyDescent="0.2">
      <c r="R195" s="87" t="e">
        <f>VLOOKUP(L195, 'Line Items Summary'!A:B, 2, FALSE)</f>
        <v>#N/A</v>
      </c>
      <c r="S195" s="88">
        <f t="shared" si="28"/>
        <v>0</v>
      </c>
      <c r="T195" s="88">
        <f t="shared" si="29"/>
        <v>0</v>
      </c>
      <c r="U195" s="88">
        <f t="shared" si="30"/>
        <v>0</v>
      </c>
      <c r="V195" s="88">
        <f t="shared" si="31"/>
        <v>0</v>
      </c>
      <c r="W195" s="88">
        <f t="shared" si="31"/>
        <v>0</v>
      </c>
      <c r="X195" s="88">
        <f t="shared" si="31"/>
        <v>0</v>
      </c>
      <c r="Y195" s="88">
        <f t="shared" si="32"/>
        <v>0</v>
      </c>
      <c r="Z195" s="88">
        <f t="shared" si="32"/>
        <v>0</v>
      </c>
      <c r="AA195" s="88">
        <f t="shared" si="32"/>
        <v>0</v>
      </c>
      <c r="AB195" s="88">
        <f t="shared" si="33"/>
        <v>0</v>
      </c>
      <c r="AC195" s="88">
        <f t="shared" si="33"/>
        <v>0</v>
      </c>
      <c r="AD195" s="88">
        <f t="shared" si="33"/>
        <v>0</v>
      </c>
      <c r="AE195" s="88">
        <f t="shared" si="34"/>
        <v>0</v>
      </c>
      <c r="AF195" s="88">
        <f t="shared" si="34"/>
        <v>0</v>
      </c>
      <c r="AG195" s="88">
        <f t="shared" si="34"/>
        <v>0</v>
      </c>
      <c r="AH195" s="88">
        <f t="shared" si="35"/>
        <v>0</v>
      </c>
      <c r="AI195" s="88">
        <f t="shared" si="36"/>
        <v>0</v>
      </c>
    </row>
    <row r="196" spans="18:35" x14ac:dyDescent="0.2">
      <c r="R196" s="87" t="e">
        <f>VLOOKUP(L196, 'Line Items Summary'!A:B, 2, FALSE)</f>
        <v>#N/A</v>
      </c>
      <c r="S196" s="88">
        <f t="shared" si="28"/>
        <v>0</v>
      </c>
      <c r="T196" s="88">
        <f t="shared" si="29"/>
        <v>0</v>
      </c>
      <c r="U196" s="88">
        <f t="shared" si="30"/>
        <v>0</v>
      </c>
      <c r="V196" s="88">
        <f t="shared" si="31"/>
        <v>0</v>
      </c>
      <c r="W196" s="88">
        <f t="shared" si="31"/>
        <v>0</v>
      </c>
      <c r="X196" s="88">
        <f t="shared" si="31"/>
        <v>0</v>
      </c>
      <c r="Y196" s="88">
        <f t="shared" si="32"/>
        <v>0</v>
      </c>
      <c r="Z196" s="88">
        <f t="shared" si="32"/>
        <v>0</v>
      </c>
      <c r="AA196" s="88">
        <f t="shared" si="32"/>
        <v>0</v>
      </c>
      <c r="AB196" s="88">
        <f t="shared" si="33"/>
        <v>0</v>
      </c>
      <c r="AC196" s="88">
        <f t="shared" si="33"/>
        <v>0</v>
      </c>
      <c r="AD196" s="88">
        <f t="shared" si="33"/>
        <v>0</v>
      </c>
      <c r="AE196" s="88">
        <f t="shared" si="34"/>
        <v>0</v>
      </c>
      <c r="AF196" s="88">
        <f t="shared" si="34"/>
        <v>0</v>
      </c>
      <c r="AG196" s="88">
        <f t="shared" si="34"/>
        <v>0</v>
      </c>
      <c r="AH196" s="88">
        <f t="shared" si="35"/>
        <v>0</v>
      </c>
      <c r="AI196" s="88">
        <f t="shared" si="36"/>
        <v>0</v>
      </c>
    </row>
    <row r="197" spans="18:35" x14ac:dyDescent="0.2">
      <c r="R197" s="87" t="e">
        <f>VLOOKUP(L197, 'Line Items Summary'!A:B, 2, FALSE)</f>
        <v>#N/A</v>
      </c>
      <c r="S197" s="88">
        <f t="shared" si="28"/>
        <v>0</v>
      </c>
      <c r="T197" s="88">
        <f t="shared" si="29"/>
        <v>0</v>
      </c>
      <c r="U197" s="88">
        <f t="shared" si="30"/>
        <v>0</v>
      </c>
      <c r="V197" s="88">
        <f t="shared" si="31"/>
        <v>0</v>
      </c>
      <c r="W197" s="88">
        <f t="shared" si="31"/>
        <v>0</v>
      </c>
      <c r="X197" s="88">
        <f t="shared" si="31"/>
        <v>0</v>
      </c>
      <c r="Y197" s="88">
        <f t="shared" si="32"/>
        <v>0</v>
      </c>
      <c r="Z197" s="88">
        <f t="shared" si="32"/>
        <v>0</v>
      </c>
      <c r="AA197" s="88">
        <f t="shared" si="32"/>
        <v>0</v>
      </c>
      <c r="AB197" s="88">
        <f t="shared" si="33"/>
        <v>0</v>
      </c>
      <c r="AC197" s="88">
        <f t="shared" si="33"/>
        <v>0</v>
      </c>
      <c r="AD197" s="88">
        <f t="shared" si="33"/>
        <v>0</v>
      </c>
      <c r="AE197" s="88">
        <f t="shared" si="34"/>
        <v>0</v>
      </c>
      <c r="AF197" s="88">
        <f t="shared" si="34"/>
        <v>0</v>
      </c>
      <c r="AG197" s="88">
        <f t="shared" si="34"/>
        <v>0</v>
      </c>
      <c r="AH197" s="88">
        <f t="shared" si="35"/>
        <v>0</v>
      </c>
      <c r="AI197" s="88">
        <f t="shared" si="36"/>
        <v>0</v>
      </c>
    </row>
    <row r="198" spans="18:35" x14ac:dyDescent="0.2">
      <c r="R198" s="87" t="e">
        <f>VLOOKUP(L198, 'Line Items Summary'!A:B, 2, FALSE)</f>
        <v>#N/A</v>
      </c>
      <c r="S198" s="88">
        <f t="shared" si="28"/>
        <v>0</v>
      </c>
      <c r="T198" s="88">
        <f t="shared" si="29"/>
        <v>0</v>
      </c>
      <c r="U198" s="88">
        <f t="shared" si="30"/>
        <v>0</v>
      </c>
      <c r="V198" s="88">
        <f t="shared" si="31"/>
        <v>0</v>
      </c>
      <c r="W198" s="88">
        <f t="shared" si="31"/>
        <v>0</v>
      </c>
      <c r="X198" s="88">
        <f t="shared" si="31"/>
        <v>0</v>
      </c>
      <c r="Y198" s="88">
        <f t="shared" si="32"/>
        <v>0</v>
      </c>
      <c r="Z198" s="88">
        <f t="shared" si="32"/>
        <v>0</v>
      </c>
      <c r="AA198" s="88">
        <f t="shared" si="32"/>
        <v>0</v>
      </c>
      <c r="AB198" s="88">
        <f t="shared" si="33"/>
        <v>0</v>
      </c>
      <c r="AC198" s="88">
        <f t="shared" si="33"/>
        <v>0</v>
      </c>
      <c r="AD198" s="88">
        <f t="shared" si="33"/>
        <v>0</v>
      </c>
      <c r="AE198" s="88">
        <f t="shared" si="34"/>
        <v>0</v>
      </c>
      <c r="AF198" s="88">
        <f t="shared" si="34"/>
        <v>0</v>
      </c>
      <c r="AG198" s="88">
        <f t="shared" si="34"/>
        <v>0</v>
      </c>
      <c r="AH198" s="88">
        <f t="shared" si="35"/>
        <v>0</v>
      </c>
      <c r="AI198" s="88">
        <f t="shared" si="36"/>
        <v>0</v>
      </c>
    </row>
    <row r="199" spans="18:35" x14ac:dyDescent="0.2">
      <c r="R199" s="87" t="e">
        <f>VLOOKUP(L199, 'Line Items Summary'!A:B, 2, FALSE)</f>
        <v>#N/A</v>
      </c>
      <c r="S199" s="88">
        <f t="shared" si="28"/>
        <v>0</v>
      </c>
      <c r="T199" s="88">
        <f t="shared" si="29"/>
        <v>0</v>
      </c>
      <c r="U199" s="88">
        <f t="shared" si="30"/>
        <v>0</v>
      </c>
      <c r="V199" s="88">
        <f t="shared" si="31"/>
        <v>0</v>
      </c>
      <c r="W199" s="88">
        <f t="shared" si="31"/>
        <v>0</v>
      </c>
      <c r="X199" s="88">
        <f t="shared" si="31"/>
        <v>0</v>
      </c>
      <c r="Y199" s="88">
        <f t="shared" si="32"/>
        <v>0</v>
      </c>
      <c r="Z199" s="88">
        <f t="shared" si="32"/>
        <v>0</v>
      </c>
      <c r="AA199" s="88">
        <f t="shared" si="32"/>
        <v>0</v>
      </c>
      <c r="AB199" s="88">
        <f t="shared" si="33"/>
        <v>0</v>
      </c>
      <c r="AC199" s="88">
        <f t="shared" si="33"/>
        <v>0</v>
      </c>
      <c r="AD199" s="88">
        <f t="shared" si="33"/>
        <v>0</v>
      </c>
      <c r="AE199" s="88">
        <f t="shared" si="34"/>
        <v>0</v>
      </c>
      <c r="AF199" s="88">
        <f t="shared" si="34"/>
        <v>0</v>
      </c>
      <c r="AG199" s="88">
        <f t="shared" si="34"/>
        <v>0</v>
      </c>
      <c r="AH199" s="88">
        <f t="shared" si="35"/>
        <v>0</v>
      </c>
      <c r="AI199" s="88">
        <f t="shared" si="36"/>
        <v>0</v>
      </c>
    </row>
    <row r="200" spans="18:35" x14ac:dyDescent="0.2">
      <c r="R200" s="87" t="e">
        <f>VLOOKUP(L200, 'Line Items Summary'!A:B, 2, FALSE)</f>
        <v>#N/A</v>
      </c>
      <c r="S200" s="88">
        <f t="shared" si="28"/>
        <v>0</v>
      </c>
      <c r="T200" s="88">
        <f t="shared" si="29"/>
        <v>0</v>
      </c>
      <c r="U200" s="88">
        <f t="shared" si="30"/>
        <v>0</v>
      </c>
      <c r="V200" s="88">
        <f t="shared" si="31"/>
        <v>0</v>
      </c>
      <c r="W200" s="88">
        <f t="shared" si="31"/>
        <v>0</v>
      </c>
      <c r="X200" s="88">
        <f t="shared" si="31"/>
        <v>0</v>
      </c>
      <c r="Y200" s="88">
        <f t="shared" si="32"/>
        <v>0</v>
      </c>
      <c r="Z200" s="88">
        <f t="shared" si="32"/>
        <v>0</v>
      </c>
      <c r="AA200" s="88">
        <f t="shared" si="32"/>
        <v>0</v>
      </c>
      <c r="AB200" s="88">
        <f t="shared" si="33"/>
        <v>0</v>
      </c>
      <c r="AC200" s="88">
        <f t="shared" si="33"/>
        <v>0</v>
      </c>
      <c r="AD200" s="88">
        <f t="shared" si="33"/>
        <v>0</v>
      </c>
      <c r="AE200" s="88">
        <f t="shared" si="34"/>
        <v>0</v>
      </c>
      <c r="AF200" s="88">
        <f t="shared" si="34"/>
        <v>0</v>
      </c>
      <c r="AG200" s="88">
        <f t="shared" si="34"/>
        <v>0</v>
      </c>
      <c r="AH200" s="88">
        <f t="shared" si="35"/>
        <v>0</v>
      </c>
      <c r="AI200" s="88">
        <f t="shared" si="36"/>
        <v>0</v>
      </c>
    </row>
    <row r="201" spans="18:35" x14ac:dyDescent="0.2">
      <c r="R201" s="87" t="e">
        <f>VLOOKUP(L201, 'Line Items Summary'!A:B, 2, FALSE)</f>
        <v>#N/A</v>
      </c>
      <c r="S201" s="88">
        <f t="shared" si="28"/>
        <v>0</v>
      </c>
      <c r="T201" s="88">
        <f t="shared" si="29"/>
        <v>0</v>
      </c>
      <c r="U201" s="88">
        <f t="shared" si="30"/>
        <v>0</v>
      </c>
      <c r="V201" s="88">
        <f t="shared" si="31"/>
        <v>0</v>
      </c>
      <c r="W201" s="88">
        <f t="shared" si="31"/>
        <v>0</v>
      </c>
      <c r="X201" s="88">
        <f t="shared" si="31"/>
        <v>0</v>
      </c>
      <c r="Y201" s="88">
        <f t="shared" si="32"/>
        <v>0</v>
      </c>
      <c r="Z201" s="88">
        <f t="shared" si="32"/>
        <v>0</v>
      </c>
      <c r="AA201" s="88">
        <f t="shared" si="32"/>
        <v>0</v>
      </c>
      <c r="AB201" s="88">
        <f t="shared" si="33"/>
        <v>0</v>
      </c>
      <c r="AC201" s="88">
        <f t="shared" si="33"/>
        <v>0</v>
      </c>
      <c r="AD201" s="88">
        <f t="shared" si="33"/>
        <v>0</v>
      </c>
      <c r="AE201" s="88">
        <f t="shared" si="34"/>
        <v>0</v>
      </c>
      <c r="AF201" s="88">
        <f t="shared" si="34"/>
        <v>0</v>
      </c>
      <c r="AG201" s="88">
        <f t="shared" si="34"/>
        <v>0</v>
      </c>
      <c r="AH201" s="88">
        <f t="shared" si="35"/>
        <v>0</v>
      </c>
      <c r="AI201" s="88">
        <f t="shared" si="36"/>
        <v>0</v>
      </c>
    </row>
    <row r="202" spans="18:35" x14ac:dyDescent="0.2">
      <c r="R202" s="87" t="e">
        <f>VLOOKUP(L202, 'Line Items Summary'!A:B, 2, FALSE)</f>
        <v>#N/A</v>
      </c>
      <c r="S202" s="88">
        <f t="shared" si="28"/>
        <v>0</v>
      </c>
      <c r="T202" s="88">
        <f t="shared" si="29"/>
        <v>0</v>
      </c>
      <c r="U202" s="88">
        <f t="shared" si="30"/>
        <v>0</v>
      </c>
      <c r="V202" s="88">
        <f t="shared" si="31"/>
        <v>0</v>
      </c>
      <c r="W202" s="88">
        <f t="shared" si="31"/>
        <v>0</v>
      </c>
      <c r="X202" s="88">
        <f t="shared" si="31"/>
        <v>0</v>
      </c>
      <c r="Y202" s="88">
        <f t="shared" si="32"/>
        <v>0</v>
      </c>
      <c r="Z202" s="88">
        <f t="shared" si="32"/>
        <v>0</v>
      </c>
      <c r="AA202" s="88">
        <f t="shared" si="32"/>
        <v>0</v>
      </c>
      <c r="AB202" s="88">
        <f t="shared" si="33"/>
        <v>0</v>
      </c>
      <c r="AC202" s="88">
        <f t="shared" si="33"/>
        <v>0</v>
      </c>
      <c r="AD202" s="88">
        <f t="shared" si="33"/>
        <v>0</v>
      </c>
      <c r="AE202" s="88">
        <f t="shared" si="34"/>
        <v>0</v>
      </c>
      <c r="AF202" s="88">
        <f t="shared" si="34"/>
        <v>0</v>
      </c>
      <c r="AG202" s="88">
        <f t="shared" si="34"/>
        <v>0</v>
      </c>
      <c r="AH202" s="88">
        <f t="shared" si="35"/>
        <v>0</v>
      </c>
      <c r="AI202" s="88">
        <f t="shared" si="36"/>
        <v>0</v>
      </c>
    </row>
    <row r="203" spans="18:35" x14ac:dyDescent="0.2">
      <c r="R203" s="87" t="e">
        <f>VLOOKUP(L203, 'Line Items Summary'!A:B, 2, FALSE)</f>
        <v>#N/A</v>
      </c>
      <c r="S203" s="88">
        <f t="shared" si="28"/>
        <v>0</v>
      </c>
      <c r="T203" s="88">
        <f t="shared" si="29"/>
        <v>0</v>
      </c>
      <c r="U203" s="88">
        <f t="shared" si="30"/>
        <v>0</v>
      </c>
      <c r="V203" s="88">
        <f t="shared" si="31"/>
        <v>0</v>
      </c>
      <c r="W203" s="88">
        <f t="shared" si="31"/>
        <v>0</v>
      </c>
      <c r="X203" s="88">
        <f t="shared" si="31"/>
        <v>0</v>
      </c>
      <c r="Y203" s="88">
        <f t="shared" si="32"/>
        <v>0</v>
      </c>
      <c r="Z203" s="88">
        <f t="shared" si="32"/>
        <v>0</v>
      </c>
      <c r="AA203" s="88">
        <f t="shared" si="32"/>
        <v>0</v>
      </c>
      <c r="AB203" s="88">
        <f t="shared" si="33"/>
        <v>0</v>
      </c>
      <c r="AC203" s="88">
        <f t="shared" si="33"/>
        <v>0</v>
      </c>
      <c r="AD203" s="88">
        <f t="shared" si="33"/>
        <v>0</v>
      </c>
      <c r="AE203" s="88">
        <f t="shared" si="34"/>
        <v>0</v>
      </c>
      <c r="AF203" s="88">
        <f t="shared" si="34"/>
        <v>0</v>
      </c>
      <c r="AG203" s="88">
        <f t="shared" si="34"/>
        <v>0</v>
      </c>
      <c r="AH203" s="88">
        <f t="shared" si="35"/>
        <v>0</v>
      </c>
      <c r="AI203" s="88">
        <f t="shared" si="36"/>
        <v>0</v>
      </c>
    </row>
    <row r="204" spans="18:35" x14ac:dyDescent="0.2">
      <c r="R204" s="87" t="e">
        <f>VLOOKUP(L204, 'Line Items Summary'!A:B, 2, FALSE)</f>
        <v>#N/A</v>
      </c>
      <c r="S204" s="88">
        <f t="shared" si="28"/>
        <v>0</v>
      </c>
      <c r="T204" s="88">
        <f t="shared" si="29"/>
        <v>0</v>
      </c>
      <c r="U204" s="88">
        <f t="shared" si="30"/>
        <v>0</v>
      </c>
      <c r="V204" s="88">
        <f t="shared" si="31"/>
        <v>0</v>
      </c>
      <c r="W204" s="88">
        <f t="shared" si="31"/>
        <v>0</v>
      </c>
      <c r="X204" s="88">
        <f t="shared" si="31"/>
        <v>0</v>
      </c>
      <c r="Y204" s="88">
        <f t="shared" si="32"/>
        <v>0</v>
      </c>
      <c r="Z204" s="88">
        <f t="shared" si="32"/>
        <v>0</v>
      </c>
      <c r="AA204" s="88">
        <f t="shared" si="32"/>
        <v>0</v>
      </c>
      <c r="AB204" s="88">
        <f t="shared" si="33"/>
        <v>0</v>
      </c>
      <c r="AC204" s="88">
        <f t="shared" si="33"/>
        <v>0</v>
      </c>
      <c r="AD204" s="88">
        <f t="shared" si="33"/>
        <v>0</v>
      </c>
      <c r="AE204" s="88">
        <f t="shared" si="34"/>
        <v>0</v>
      </c>
      <c r="AF204" s="88">
        <f t="shared" si="34"/>
        <v>0</v>
      </c>
      <c r="AG204" s="88">
        <f t="shared" si="34"/>
        <v>0</v>
      </c>
      <c r="AH204" s="88">
        <f t="shared" si="35"/>
        <v>0</v>
      </c>
      <c r="AI204" s="88">
        <f t="shared" si="36"/>
        <v>0</v>
      </c>
    </row>
    <row r="205" spans="18:35" x14ac:dyDescent="0.2">
      <c r="R205" s="87" t="e">
        <f>VLOOKUP(L205, 'Line Items Summary'!A:B, 2, FALSE)</f>
        <v>#N/A</v>
      </c>
      <c r="S205" s="88">
        <f t="shared" si="28"/>
        <v>0</v>
      </c>
      <c r="T205" s="88">
        <f t="shared" si="29"/>
        <v>0</v>
      </c>
      <c r="U205" s="88">
        <f t="shared" si="30"/>
        <v>0</v>
      </c>
      <c r="V205" s="88">
        <f t="shared" si="31"/>
        <v>0</v>
      </c>
      <c r="W205" s="88">
        <f t="shared" si="31"/>
        <v>0</v>
      </c>
      <c r="X205" s="88">
        <f t="shared" si="31"/>
        <v>0</v>
      </c>
      <c r="Y205" s="88">
        <f t="shared" si="32"/>
        <v>0</v>
      </c>
      <c r="Z205" s="88">
        <f t="shared" si="32"/>
        <v>0</v>
      </c>
      <c r="AA205" s="88">
        <f t="shared" si="32"/>
        <v>0</v>
      </c>
      <c r="AB205" s="88">
        <f t="shared" si="33"/>
        <v>0</v>
      </c>
      <c r="AC205" s="88">
        <f t="shared" si="33"/>
        <v>0</v>
      </c>
      <c r="AD205" s="88">
        <f t="shared" si="33"/>
        <v>0</v>
      </c>
      <c r="AE205" s="88">
        <f t="shared" si="34"/>
        <v>0</v>
      </c>
      <c r="AF205" s="88">
        <f t="shared" si="34"/>
        <v>0</v>
      </c>
      <c r="AG205" s="88">
        <f t="shared" si="34"/>
        <v>0</v>
      </c>
      <c r="AH205" s="88">
        <f t="shared" si="35"/>
        <v>0</v>
      </c>
      <c r="AI205" s="88">
        <f t="shared" si="36"/>
        <v>0</v>
      </c>
    </row>
    <row r="206" spans="18:35" x14ac:dyDescent="0.2">
      <c r="R206" s="87" t="e">
        <f>VLOOKUP(L206, 'Line Items Summary'!A:B, 2, FALSE)</f>
        <v>#N/A</v>
      </c>
      <c r="S206" s="88">
        <f t="shared" si="28"/>
        <v>0</v>
      </c>
      <c r="T206" s="88">
        <f t="shared" si="29"/>
        <v>0</v>
      </c>
      <c r="U206" s="88">
        <f t="shared" si="30"/>
        <v>0</v>
      </c>
      <c r="V206" s="88">
        <f t="shared" si="31"/>
        <v>0</v>
      </c>
      <c r="W206" s="88">
        <f t="shared" si="31"/>
        <v>0</v>
      </c>
      <c r="X206" s="88">
        <f t="shared" si="31"/>
        <v>0</v>
      </c>
      <c r="Y206" s="88">
        <f t="shared" si="32"/>
        <v>0</v>
      </c>
      <c r="Z206" s="88">
        <f t="shared" si="32"/>
        <v>0</v>
      </c>
      <c r="AA206" s="88">
        <f t="shared" si="32"/>
        <v>0</v>
      </c>
      <c r="AB206" s="88">
        <f t="shared" si="33"/>
        <v>0</v>
      </c>
      <c r="AC206" s="88">
        <f t="shared" si="33"/>
        <v>0</v>
      </c>
      <c r="AD206" s="88">
        <f t="shared" si="33"/>
        <v>0</v>
      </c>
      <c r="AE206" s="88">
        <f t="shared" si="34"/>
        <v>0</v>
      </c>
      <c r="AF206" s="88">
        <f t="shared" si="34"/>
        <v>0</v>
      </c>
      <c r="AG206" s="88">
        <f t="shared" si="34"/>
        <v>0</v>
      </c>
      <c r="AH206" s="88">
        <f t="shared" si="35"/>
        <v>0</v>
      </c>
      <c r="AI206" s="88">
        <f t="shared" si="36"/>
        <v>0</v>
      </c>
    </row>
    <row r="207" spans="18:35" x14ac:dyDescent="0.2">
      <c r="R207" s="87" t="e">
        <f>VLOOKUP(L207, 'Line Items Summary'!A:B, 2, FALSE)</f>
        <v>#N/A</v>
      </c>
      <c r="S207" s="88">
        <f t="shared" si="28"/>
        <v>0</v>
      </c>
      <c r="T207" s="88">
        <f t="shared" si="29"/>
        <v>0</v>
      </c>
      <c r="U207" s="88">
        <f t="shared" si="30"/>
        <v>0</v>
      </c>
      <c r="V207" s="88">
        <f t="shared" si="31"/>
        <v>0</v>
      </c>
      <c r="W207" s="88">
        <f t="shared" si="31"/>
        <v>0</v>
      </c>
      <c r="X207" s="88">
        <f t="shared" si="31"/>
        <v>0</v>
      </c>
      <c r="Y207" s="88">
        <f t="shared" si="32"/>
        <v>0</v>
      </c>
      <c r="Z207" s="88">
        <f t="shared" si="32"/>
        <v>0</v>
      </c>
      <c r="AA207" s="88">
        <f t="shared" si="32"/>
        <v>0</v>
      </c>
      <c r="AB207" s="88">
        <f t="shared" si="33"/>
        <v>0</v>
      </c>
      <c r="AC207" s="88">
        <f t="shared" si="33"/>
        <v>0</v>
      </c>
      <c r="AD207" s="88">
        <f t="shared" si="33"/>
        <v>0</v>
      </c>
      <c r="AE207" s="88">
        <f t="shared" si="34"/>
        <v>0</v>
      </c>
      <c r="AF207" s="88">
        <f t="shared" si="34"/>
        <v>0</v>
      </c>
      <c r="AG207" s="88">
        <f t="shared" si="34"/>
        <v>0</v>
      </c>
      <c r="AH207" s="88">
        <f t="shared" si="35"/>
        <v>0</v>
      </c>
      <c r="AI207" s="88">
        <f t="shared" si="36"/>
        <v>0</v>
      </c>
    </row>
    <row r="208" spans="18:35" x14ac:dyDescent="0.2">
      <c r="R208" s="87" t="e">
        <f>VLOOKUP(L208, 'Line Items Summary'!A:B, 2, FALSE)</f>
        <v>#N/A</v>
      </c>
      <c r="S208" s="88">
        <f t="shared" si="28"/>
        <v>0</v>
      </c>
      <c r="T208" s="88">
        <f t="shared" si="29"/>
        <v>0</v>
      </c>
      <c r="U208" s="88">
        <f t="shared" si="30"/>
        <v>0</v>
      </c>
      <c r="V208" s="88">
        <f t="shared" si="31"/>
        <v>0</v>
      </c>
      <c r="W208" s="88">
        <f t="shared" si="31"/>
        <v>0</v>
      </c>
      <c r="X208" s="88">
        <f t="shared" si="31"/>
        <v>0</v>
      </c>
      <c r="Y208" s="88">
        <f t="shared" si="32"/>
        <v>0</v>
      </c>
      <c r="Z208" s="88">
        <f t="shared" si="32"/>
        <v>0</v>
      </c>
      <c r="AA208" s="88">
        <f t="shared" si="32"/>
        <v>0</v>
      </c>
      <c r="AB208" s="88">
        <f t="shared" si="33"/>
        <v>0</v>
      </c>
      <c r="AC208" s="88">
        <f t="shared" si="33"/>
        <v>0</v>
      </c>
      <c r="AD208" s="88">
        <f t="shared" si="33"/>
        <v>0</v>
      </c>
      <c r="AE208" s="88">
        <f t="shared" si="34"/>
        <v>0</v>
      </c>
      <c r="AF208" s="88">
        <f t="shared" si="34"/>
        <v>0</v>
      </c>
      <c r="AG208" s="88">
        <f t="shared" si="34"/>
        <v>0</v>
      </c>
      <c r="AH208" s="88">
        <f t="shared" si="35"/>
        <v>0</v>
      </c>
      <c r="AI208" s="88">
        <f t="shared" si="36"/>
        <v>0</v>
      </c>
    </row>
    <row r="209" spans="18:35" x14ac:dyDescent="0.2">
      <c r="R209" s="87" t="e">
        <f>VLOOKUP(L209, 'Line Items Summary'!A:B, 2, FALSE)</f>
        <v>#N/A</v>
      </c>
      <c r="S209" s="88">
        <f t="shared" si="28"/>
        <v>0</v>
      </c>
      <c r="T209" s="88">
        <f t="shared" si="29"/>
        <v>0</v>
      </c>
      <c r="U209" s="88">
        <f t="shared" si="30"/>
        <v>0</v>
      </c>
      <c r="V209" s="88">
        <f t="shared" si="31"/>
        <v>0</v>
      </c>
      <c r="W209" s="88">
        <f t="shared" si="31"/>
        <v>0</v>
      </c>
      <c r="X209" s="88">
        <f t="shared" si="31"/>
        <v>0</v>
      </c>
      <c r="Y209" s="88">
        <f t="shared" si="32"/>
        <v>0</v>
      </c>
      <c r="Z209" s="88">
        <f t="shared" si="32"/>
        <v>0</v>
      </c>
      <c r="AA209" s="88">
        <f t="shared" si="32"/>
        <v>0</v>
      </c>
      <c r="AB209" s="88">
        <f t="shared" si="33"/>
        <v>0</v>
      </c>
      <c r="AC209" s="88">
        <f t="shared" si="33"/>
        <v>0</v>
      </c>
      <c r="AD209" s="88">
        <f t="shared" si="33"/>
        <v>0</v>
      </c>
      <c r="AE209" s="88">
        <f t="shared" si="34"/>
        <v>0</v>
      </c>
      <c r="AF209" s="88">
        <f t="shared" si="34"/>
        <v>0</v>
      </c>
      <c r="AG209" s="88">
        <f t="shared" si="34"/>
        <v>0</v>
      </c>
      <c r="AH209" s="88">
        <f t="shared" si="35"/>
        <v>0</v>
      </c>
      <c r="AI209" s="88">
        <f t="shared" si="36"/>
        <v>0</v>
      </c>
    </row>
    <row r="210" spans="18:35" x14ac:dyDescent="0.2">
      <c r="R210" s="87" t="e">
        <f>VLOOKUP(L210, 'Line Items Summary'!A:B, 2, FALSE)</f>
        <v>#N/A</v>
      </c>
      <c r="S210" s="88">
        <f t="shared" ref="S210:S273" si="37">H210*$K210</f>
        <v>0</v>
      </c>
      <c r="T210" s="88">
        <f t="shared" ref="T210:T273" si="38">I210*$K210</f>
        <v>0</v>
      </c>
      <c r="U210" s="88">
        <f t="shared" ref="U210:U273" si="39">J210*$K210</f>
        <v>0</v>
      </c>
      <c r="V210" s="88">
        <f t="shared" ref="V210:X273" si="40">$G210*S210</f>
        <v>0</v>
      </c>
      <c r="W210" s="88">
        <f t="shared" si="40"/>
        <v>0</v>
      </c>
      <c r="X210" s="88">
        <f t="shared" si="40"/>
        <v>0</v>
      </c>
      <c r="Y210" s="88">
        <f t="shared" ref="Y210:AA273" si="41">V210*1.05</f>
        <v>0</v>
      </c>
      <c r="Z210" s="88">
        <f t="shared" si="41"/>
        <v>0</v>
      </c>
      <c r="AA210" s="88">
        <f t="shared" si="41"/>
        <v>0</v>
      </c>
      <c r="AB210" s="88">
        <f t="shared" ref="AB210:AD273" si="42">Y210*0.0341</f>
        <v>0</v>
      </c>
      <c r="AC210" s="88">
        <f t="shared" si="42"/>
        <v>0</v>
      </c>
      <c r="AD210" s="88">
        <f t="shared" si="42"/>
        <v>0</v>
      </c>
      <c r="AE210" s="88">
        <f t="shared" ref="AE210:AG273" si="43">Y210+AB210</f>
        <v>0</v>
      </c>
      <c r="AF210" s="88">
        <f t="shared" si="43"/>
        <v>0</v>
      </c>
      <c r="AG210" s="88">
        <f t="shared" si="43"/>
        <v>0</v>
      </c>
      <c r="AH210" s="88">
        <f t="shared" ref="AH210:AH273" si="44">Z210-AA210</f>
        <v>0</v>
      </c>
      <c r="AI210" s="88">
        <f t="shared" ref="AI210:AI273" si="45">AG210+AH210</f>
        <v>0</v>
      </c>
    </row>
    <row r="211" spans="18:35" x14ac:dyDescent="0.2">
      <c r="R211" s="87" t="e">
        <f>VLOOKUP(L211, 'Line Items Summary'!A:B, 2, FALSE)</f>
        <v>#N/A</v>
      </c>
      <c r="S211" s="88">
        <f t="shared" si="37"/>
        <v>0</v>
      </c>
      <c r="T211" s="88">
        <f t="shared" si="38"/>
        <v>0</v>
      </c>
      <c r="U211" s="88">
        <f t="shared" si="39"/>
        <v>0</v>
      </c>
      <c r="V211" s="88">
        <f t="shared" si="40"/>
        <v>0</v>
      </c>
      <c r="W211" s="88">
        <f t="shared" si="40"/>
        <v>0</v>
      </c>
      <c r="X211" s="88">
        <f t="shared" si="40"/>
        <v>0</v>
      </c>
      <c r="Y211" s="88">
        <f t="shared" si="41"/>
        <v>0</v>
      </c>
      <c r="Z211" s="88">
        <f t="shared" si="41"/>
        <v>0</v>
      </c>
      <c r="AA211" s="88">
        <f t="shared" si="41"/>
        <v>0</v>
      </c>
      <c r="AB211" s="88">
        <f t="shared" si="42"/>
        <v>0</v>
      </c>
      <c r="AC211" s="88">
        <f t="shared" si="42"/>
        <v>0</v>
      </c>
      <c r="AD211" s="88">
        <f t="shared" si="42"/>
        <v>0</v>
      </c>
      <c r="AE211" s="88">
        <f t="shared" si="43"/>
        <v>0</v>
      </c>
      <c r="AF211" s="88">
        <f t="shared" si="43"/>
        <v>0</v>
      </c>
      <c r="AG211" s="88">
        <f t="shared" si="43"/>
        <v>0</v>
      </c>
      <c r="AH211" s="88">
        <f t="shared" si="44"/>
        <v>0</v>
      </c>
      <c r="AI211" s="88">
        <f t="shared" si="45"/>
        <v>0</v>
      </c>
    </row>
    <row r="212" spans="18:35" x14ac:dyDescent="0.2">
      <c r="R212" s="87" t="e">
        <f>VLOOKUP(L212, 'Line Items Summary'!A:B, 2, FALSE)</f>
        <v>#N/A</v>
      </c>
      <c r="S212" s="88">
        <f t="shared" si="37"/>
        <v>0</v>
      </c>
      <c r="T212" s="88">
        <f t="shared" si="38"/>
        <v>0</v>
      </c>
      <c r="U212" s="88">
        <f t="shared" si="39"/>
        <v>0</v>
      </c>
      <c r="V212" s="88">
        <f t="shared" si="40"/>
        <v>0</v>
      </c>
      <c r="W212" s="88">
        <f t="shared" si="40"/>
        <v>0</v>
      </c>
      <c r="X212" s="88">
        <f t="shared" si="40"/>
        <v>0</v>
      </c>
      <c r="Y212" s="88">
        <f t="shared" si="41"/>
        <v>0</v>
      </c>
      <c r="Z212" s="88">
        <f t="shared" si="41"/>
        <v>0</v>
      </c>
      <c r="AA212" s="88">
        <f t="shared" si="41"/>
        <v>0</v>
      </c>
      <c r="AB212" s="88">
        <f t="shared" si="42"/>
        <v>0</v>
      </c>
      <c r="AC212" s="88">
        <f t="shared" si="42"/>
        <v>0</v>
      </c>
      <c r="AD212" s="88">
        <f t="shared" si="42"/>
        <v>0</v>
      </c>
      <c r="AE212" s="88">
        <f t="shared" si="43"/>
        <v>0</v>
      </c>
      <c r="AF212" s="88">
        <f t="shared" si="43"/>
        <v>0</v>
      </c>
      <c r="AG212" s="88">
        <f t="shared" si="43"/>
        <v>0</v>
      </c>
      <c r="AH212" s="88">
        <f t="shared" si="44"/>
        <v>0</v>
      </c>
      <c r="AI212" s="88">
        <f t="shared" si="45"/>
        <v>0</v>
      </c>
    </row>
    <row r="213" spans="18:35" x14ac:dyDescent="0.2">
      <c r="R213" s="87" t="e">
        <f>VLOOKUP(L213, 'Line Items Summary'!A:B, 2, FALSE)</f>
        <v>#N/A</v>
      </c>
      <c r="S213" s="88">
        <f t="shared" si="37"/>
        <v>0</v>
      </c>
      <c r="T213" s="88">
        <f t="shared" si="38"/>
        <v>0</v>
      </c>
      <c r="U213" s="88">
        <f t="shared" si="39"/>
        <v>0</v>
      </c>
      <c r="V213" s="88">
        <f t="shared" si="40"/>
        <v>0</v>
      </c>
      <c r="W213" s="88">
        <f t="shared" si="40"/>
        <v>0</v>
      </c>
      <c r="X213" s="88">
        <f t="shared" si="40"/>
        <v>0</v>
      </c>
      <c r="Y213" s="88">
        <f t="shared" si="41"/>
        <v>0</v>
      </c>
      <c r="Z213" s="88">
        <f t="shared" si="41"/>
        <v>0</v>
      </c>
      <c r="AA213" s="88">
        <f t="shared" si="41"/>
        <v>0</v>
      </c>
      <c r="AB213" s="88">
        <f t="shared" si="42"/>
        <v>0</v>
      </c>
      <c r="AC213" s="88">
        <f t="shared" si="42"/>
        <v>0</v>
      </c>
      <c r="AD213" s="88">
        <f t="shared" si="42"/>
        <v>0</v>
      </c>
      <c r="AE213" s="88">
        <f t="shared" si="43"/>
        <v>0</v>
      </c>
      <c r="AF213" s="88">
        <f t="shared" si="43"/>
        <v>0</v>
      </c>
      <c r="AG213" s="88">
        <f t="shared" si="43"/>
        <v>0</v>
      </c>
      <c r="AH213" s="88">
        <f t="shared" si="44"/>
        <v>0</v>
      </c>
      <c r="AI213" s="88">
        <f t="shared" si="45"/>
        <v>0</v>
      </c>
    </row>
    <row r="214" spans="18:35" x14ac:dyDescent="0.2">
      <c r="R214" s="87" t="e">
        <f>VLOOKUP(L214, 'Line Items Summary'!A:B, 2, FALSE)</f>
        <v>#N/A</v>
      </c>
      <c r="S214" s="88">
        <f t="shared" si="37"/>
        <v>0</v>
      </c>
      <c r="T214" s="88">
        <f t="shared" si="38"/>
        <v>0</v>
      </c>
      <c r="U214" s="88">
        <f t="shared" si="39"/>
        <v>0</v>
      </c>
      <c r="V214" s="88">
        <f t="shared" si="40"/>
        <v>0</v>
      </c>
      <c r="W214" s="88">
        <f t="shared" si="40"/>
        <v>0</v>
      </c>
      <c r="X214" s="88">
        <f t="shared" si="40"/>
        <v>0</v>
      </c>
      <c r="Y214" s="88">
        <f t="shared" si="41"/>
        <v>0</v>
      </c>
      <c r="Z214" s="88">
        <f t="shared" si="41"/>
        <v>0</v>
      </c>
      <c r="AA214" s="88">
        <f t="shared" si="41"/>
        <v>0</v>
      </c>
      <c r="AB214" s="88">
        <f t="shared" si="42"/>
        <v>0</v>
      </c>
      <c r="AC214" s="88">
        <f t="shared" si="42"/>
        <v>0</v>
      </c>
      <c r="AD214" s="88">
        <f t="shared" si="42"/>
        <v>0</v>
      </c>
      <c r="AE214" s="88">
        <f t="shared" si="43"/>
        <v>0</v>
      </c>
      <c r="AF214" s="88">
        <f t="shared" si="43"/>
        <v>0</v>
      </c>
      <c r="AG214" s="88">
        <f t="shared" si="43"/>
        <v>0</v>
      </c>
      <c r="AH214" s="88">
        <f t="shared" si="44"/>
        <v>0</v>
      </c>
      <c r="AI214" s="88">
        <f t="shared" si="45"/>
        <v>0</v>
      </c>
    </row>
    <row r="215" spans="18:35" x14ac:dyDescent="0.2">
      <c r="R215" s="87" t="e">
        <f>VLOOKUP(L215, 'Line Items Summary'!A:B, 2, FALSE)</f>
        <v>#N/A</v>
      </c>
      <c r="S215" s="88">
        <f t="shared" si="37"/>
        <v>0</v>
      </c>
      <c r="T215" s="88">
        <f t="shared" si="38"/>
        <v>0</v>
      </c>
      <c r="U215" s="88">
        <f t="shared" si="39"/>
        <v>0</v>
      </c>
      <c r="V215" s="88">
        <f t="shared" si="40"/>
        <v>0</v>
      </c>
      <c r="W215" s="88">
        <f t="shared" si="40"/>
        <v>0</v>
      </c>
      <c r="X215" s="88">
        <f t="shared" si="40"/>
        <v>0</v>
      </c>
      <c r="Y215" s="88">
        <f t="shared" si="41"/>
        <v>0</v>
      </c>
      <c r="Z215" s="88">
        <f t="shared" si="41"/>
        <v>0</v>
      </c>
      <c r="AA215" s="88">
        <f t="shared" si="41"/>
        <v>0</v>
      </c>
      <c r="AB215" s="88">
        <f t="shared" si="42"/>
        <v>0</v>
      </c>
      <c r="AC215" s="88">
        <f t="shared" si="42"/>
        <v>0</v>
      </c>
      <c r="AD215" s="88">
        <f t="shared" si="42"/>
        <v>0</v>
      </c>
      <c r="AE215" s="88">
        <f t="shared" si="43"/>
        <v>0</v>
      </c>
      <c r="AF215" s="88">
        <f t="shared" si="43"/>
        <v>0</v>
      </c>
      <c r="AG215" s="88">
        <f t="shared" si="43"/>
        <v>0</v>
      </c>
      <c r="AH215" s="88">
        <f t="shared" si="44"/>
        <v>0</v>
      </c>
      <c r="AI215" s="88">
        <f t="shared" si="45"/>
        <v>0</v>
      </c>
    </row>
    <row r="216" spans="18:35" x14ac:dyDescent="0.2">
      <c r="R216" s="87" t="e">
        <f>VLOOKUP(L216, 'Line Items Summary'!A:B, 2, FALSE)</f>
        <v>#N/A</v>
      </c>
      <c r="S216" s="88">
        <f t="shared" si="37"/>
        <v>0</v>
      </c>
      <c r="T216" s="88">
        <f t="shared" si="38"/>
        <v>0</v>
      </c>
      <c r="U216" s="88">
        <f t="shared" si="39"/>
        <v>0</v>
      </c>
      <c r="V216" s="88">
        <f t="shared" si="40"/>
        <v>0</v>
      </c>
      <c r="W216" s="88">
        <f t="shared" si="40"/>
        <v>0</v>
      </c>
      <c r="X216" s="88">
        <f t="shared" si="40"/>
        <v>0</v>
      </c>
      <c r="Y216" s="88">
        <f t="shared" si="41"/>
        <v>0</v>
      </c>
      <c r="Z216" s="88">
        <f t="shared" si="41"/>
        <v>0</v>
      </c>
      <c r="AA216" s="88">
        <f t="shared" si="41"/>
        <v>0</v>
      </c>
      <c r="AB216" s="88">
        <f t="shared" si="42"/>
        <v>0</v>
      </c>
      <c r="AC216" s="88">
        <f t="shared" si="42"/>
        <v>0</v>
      </c>
      <c r="AD216" s="88">
        <f t="shared" si="42"/>
        <v>0</v>
      </c>
      <c r="AE216" s="88">
        <f t="shared" si="43"/>
        <v>0</v>
      </c>
      <c r="AF216" s="88">
        <f t="shared" si="43"/>
        <v>0</v>
      </c>
      <c r="AG216" s="88">
        <f t="shared" si="43"/>
        <v>0</v>
      </c>
      <c r="AH216" s="88">
        <f t="shared" si="44"/>
        <v>0</v>
      </c>
      <c r="AI216" s="88">
        <f t="shared" si="45"/>
        <v>0</v>
      </c>
    </row>
    <row r="217" spans="18:35" x14ac:dyDescent="0.2">
      <c r="R217" s="87" t="e">
        <f>VLOOKUP(L217, 'Line Items Summary'!A:B, 2, FALSE)</f>
        <v>#N/A</v>
      </c>
      <c r="S217" s="88">
        <f t="shared" si="37"/>
        <v>0</v>
      </c>
      <c r="T217" s="88">
        <f t="shared" si="38"/>
        <v>0</v>
      </c>
      <c r="U217" s="88">
        <f t="shared" si="39"/>
        <v>0</v>
      </c>
      <c r="V217" s="88">
        <f t="shared" si="40"/>
        <v>0</v>
      </c>
      <c r="W217" s="88">
        <f t="shared" si="40"/>
        <v>0</v>
      </c>
      <c r="X217" s="88">
        <f t="shared" si="40"/>
        <v>0</v>
      </c>
      <c r="Y217" s="88">
        <f t="shared" si="41"/>
        <v>0</v>
      </c>
      <c r="Z217" s="88">
        <f t="shared" si="41"/>
        <v>0</v>
      </c>
      <c r="AA217" s="88">
        <f t="shared" si="41"/>
        <v>0</v>
      </c>
      <c r="AB217" s="88">
        <f t="shared" si="42"/>
        <v>0</v>
      </c>
      <c r="AC217" s="88">
        <f t="shared" si="42"/>
        <v>0</v>
      </c>
      <c r="AD217" s="88">
        <f t="shared" si="42"/>
        <v>0</v>
      </c>
      <c r="AE217" s="88">
        <f t="shared" si="43"/>
        <v>0</v>
      </c>
      <c r="AF217" s="88">
        <f t="shared" si="43"/>
        <v>0</v>
      </c>
      <c r="AG217" s="88">
        <f t="shared" si="43"/>
        <v>0</v>
      </c>
      <c r="AH217" s="88">
        <f t="shared" si="44"/>
        <v>0</v>
      </c>
      <c r="AI217" s="88">
        <f t="shared" si="45"/>
        <v>0</v>
      </c>
    </row>
    <row r="218" spans="18:35" x14ac:dyDescent="0.2">
      <c r="R218" s="87" t="e">
        <f>VLOOKUP(L218, 'Line Items Summary'!A:B, 2, FALSE)</f>
        <v>#N/A</v>
      </c>
      <c r="S218" s="88">
        <f t="shared" si="37"/>
        <v>0</v>
      </c>
      <c r="T218" s="88">
        <f t="shared" si="38"/>
        <v>0</v>
      </c>
      <c r="U218" s="88">
        <f t="shared" si="39"/>
        <v>0</v>
      </c>
      <c r="V218" s="88">
        <f t="shared" si="40"/>
        <v>0</v>
      </c>
      <c r="W218" s="88">
        <f t="shared" si="40"/>
        <v>0</v>
      </c>
      <c r="X218" s="88">
        <f t="shared" si="40"/>
        <v>0</v>
      </c>
      <c r="Y218" s="88">
        <f t="shared" si="41"/>
        <v>0</v>
      </c>
      <c r="Z218" s="88">
        <f t="shared" si="41"/>
        <v>0</v>
      </c>
      <c r="AA218" s="88">
        <f t="shared" si="41"/>
        <v>0</v>
      </c>
      <c r="AB218" s="88">
        <f t="shared" si="42"/>
        <v>0</v>
      </c>
      <c r="AC218" s="88">
        <f t="shared" si="42"/>
        <v>0</v>
      </c>
      <c r="AD218" s="88">
        <f t="shared" si="42"/>
        <v>0</v>
      </c>
      <c r="AE218" s="88">
        <f t="shared" si="43"/>
        <v>0</v>
      </c>
      <c r="AF218" s="88">
        <f t="shared" si="43"/>
        <v>0</v>
      </c>
      <c r="AG218" s="88">
        <f t="shared" si="43"/>
        <v>0</v>
      </c>
      <c r="AH218" s="88">
        <f t="shared" si="44"/>
        <v>0</v>
      </c>
      <c r="AI218" s="88">
        <f t="shared" si="45"/>
        <v>0</v>
      </c>
    </row>
    <row r="219" spans="18:35" x14ac:dyDescent="0.2">
      <c r="R219" s="87" t="e">
        <f>VLOOKUP(L219, 'Line Items Summary'!A:B, 2, FALSE)</f>
        <v>#N/A</v>
      </c>
      <c r="S219" s="88">
        <f t="shared" si="37"/>
        <v>0</v>
      </c>
      <c r="T219" s="88">
        <f t="shared" si="38"/>
        <v>0</v>
      </c>
      <c r="U219" s="88">
        <f t="shared" si="39"/>
        <v>0</v>
      </c>
      <c r="V219" s="88">
        <f t="shared" si="40"/>
        <v>0</v>
      </c>
      <c r="W219" s="88">
        <f t="shared" si="40"/>
        <v>0</v>
      </c>
      <c r="X219" s="88">
        <f t="shared" si="40"/>
        <v>0</v>
      </c>
      <c r="Y219" s="88">
        <f t="shared" si="41"/>
        <v>0</v>
      </c>
      <c r="Z219" s="88">
        <f t="shared" si="41"/>
        <v>0</v>
      </c>
      <c r="AA219" s="88">
        <f t="shared" si="41"/>
        <v>0</v>
      </c>
      <c r="AB219" s="88">
        <f t="shared" si="42"/>
        <v>0</v>
      </c>
      <c r="AC219" s="88">
        <f t="shared" si="42"/>
        <v>0</v>
      </c>
      <c r="AD219" s="88">
        <f t="shared" si="42"/>
        <v>0</v>
      </c>
      <c r="AE219" s="88">
        <f t="shared" si="43"/>
        <v>0</v>
      </c>
      <c r="AF219" s="88">
        <f t="shared" si="43"/>
        <v>0</v>
      </c>
      <c r="AG219" s="88">
        <f t="shared" si="43"/>
        <v>0</v>
      </c>
      <c r="AH219" s="88">
        <f t="shared" si="44"/>
        <v>0</v>
      </c>
      <c r="AI219" s="88">
        <f t="shared" si="45"/>
        <v>0</v>
      </c>
    </row>
    <row r="220" spans="18:35" x14ac:dyDescent="0.2">
      <c r="R220" s="87" t="e">
        <f>VLOOKUP(L220, 'Line Items Summary'!A:B, 2, FALSE)</f>
        <v>#N/A</v>
      </c>
      <c r="S220" s="88">
        <f t="shared" si="37"/>
        <v>0</v>
      </c>
      <c r="T220" s="88">
        <f t="shared" si="38"/>
        <v>0</v>
      </c>
      <c r="U220" s="88">
        <f t="shared" si="39"/>
        <v>0</v>
      </c>
      <c r="V220" s="88">
        <f t="shared" si="40"/>
        <v>0</v>
      </c>
      <c r="W220" s="88">
        <f t="shared" si="40"/>
        <v>0</v>
      </c>
      <c r="X220" s="88">
        <f t="shared" si="40"/>
        <v>0</v>
      </c>
      <c r="Y220" s="88">
        <f t="shared" si="41"/>
        <v>0</v>
      </c>
      <c r="Z220" s="88">
        <f t="shared" si="41"/>
        <v>0</v>
      </c>
      <c r="AA220" s="88">
        <f t="shared" si="41"/>
        <v>0</v>
      </c>
      <c r="AB220" s="88">
        <f t="shared" si="42"/>
        <v>0</v>
      </c>
      <c r="AC220" s="88">
        <f t="shared" si="42"/>
        <v>0</v>
      </c>
      <c r="AD220" s="88">
        <f t="shared" si="42"/>
        <v>0</v>
      </c>
      <c r="AE220" s="88">
        <f t="shared" si="43"/>
        <v>0</v>
      </c>
      <c r="AF220" s="88">
        <f t="shared" si="43"/>
        <v>0</v>
      </c>
      <c r="AG220" s="88">
        <f t="shared" si="43"/>
        <v>0</v>
      </c>
      <c r="AH220" s="88">
        <f t="shared" si="44"/>
        <v>0</v>
      </c>
      <c r="AI220" s="88">
        <f t="shared" si="45"/>
        <v>0</v>
      </c>
    </row>
    <row r="221" spans="18:35" x14ac:dyDescent="0.2">
      <c r="R221" s="87" t="e">
        <f>VLOOKUP(L221, 'Line Items Summary'!A:B, 2, FALSE)</f>
        <v>#N/A</v>
      </c>
      <c r="S221" s="88">
        <f t="shared" si="37"/>
        <v>0</v>
      </c>
      <c r="T221" s="88">
        <f t="shared" si="38"/>
        <v>0</v>
      </c>
      <c r="U221" s="88">
        <f t="shared" si="39"/>
        <v>0</v>
      </c>
      <c r="V221" s="88">
        <f t="shared" si="40"/>
        <v>0</v>
      </c>
      <c r="W221" s="88">
        <f t="shared" si="40"/>
        <v>0</v>
      </c>
      <c r="X221" s="88">
        <f t="shared" si="40"/>
        <v>0</v>
      </c>
      <c r="Y221" s="88">
        <f t="shared" si="41"/>
        <v>0</v>
      </c>
      <c r="Z221" s="88">
        <f t="shared" si="41"/>
        <v>0</v>
      </c>
      <c r="AA221" s="88">
        <f t="shared" si="41"/>
        <v>0</v>
      </c>
      <c r="AB221" s="88">
        <f t="shared" si="42"/>
        <v>0</v>
      </c>
      <c r="AC221" s="88">
        <f t="shared" si="42"/>
        <v>0</v>
      </c>
      <c r="AD221" s="88">
        <f t="shared" si="42"/>
        <v>0</v>
      </c>
      <c r="AE221" s="88">
        <f t="shared" si="43"/>
        <v>0</v>
      </c>
      <c r="AF221" s="88">
        <f t="shared" si="43"/>
        <v>0</v>
      </c>
      <c r="AG221" s="88">
        <f t="shared" si="43"/>
        <v>0</v>
      </c>
      <c r="AH221" s="88">
        <f t="shared" si="44"/>
        <v>0</v>
      </c>
      <c r="AI221" s="88">
        <f t="shared" si="45"/>
        <v>0</v>
      </c>
    </row>
    <row r="222" spans="18:35" x14ac:dyDescent="0.2">
      <c r="R222" s="87" t="e">
        <f>VLOOKUP(L222, 'Line Items Summary'!A:B, 2, FALSE)</f>
        <v>#N/A</v>
      </c>
      <c r="S222" s="88">
        <f t="shared" si="37"/>
        <v>0</v>
      </c>
      <c r="T222" s="88">
        <f t="shared" si="38"/>
        <v>0</v>
      </c>
      <c r="U222" s="88">
        <f t="shared" si="39"/>
        <v>0</v>
      </c>
      <c r="V222" s="88">
        <f t="shared" si="40"/>
        <v>0</v>
      </c>
      <c r="W222" s="88">
        <f t="shared" si="40"/>
        <v>0</v>
      </c>
      <c r="X222" s="88">
        <f t="shared" si="40"/>
        <v>0</v>
      </c>
      <c r="Y222" s="88">
        <f t="shared" si="41"/>
        <v>0</v>
      </c>
      <c r="Z222" s="88">
        <f t="shared" si="41"/>
        <v>0</v>
      </c>
      <c r="AA222" s="88">
        <f t="shared" si="41"/>
        <v>0</v>
      </c>
      <c r="AB222" s="88">
        <f t="shared" si="42"/>
        <v>0</v>
      </c>
      <c r="AC222" s="88">
        <f t="shared" si="42"/>
        <v>0</v>
      </c>
      <c r="AD222" s="88">
        <f t="shared" si="42"/>
        <v>0</v>
      </c>
      <c r="AE222" s="88">
        <f t="shared" si="43"/>
        <v>0</v>
      </c>
      <c r="AF222" s="88">
        <f t="shared" si="43"/>
        <v>0</v>
      </c>
      <c r="AG222" s="88">
        <f t="shared" si="43"/>
        <v>0</v>
      </c>
      <c r="AH222" s="88">
        <f t="shared" si="44"/>
        <v>0</v>
      </c>
      <c r="AI222" s="88">
        <f t="shared" si="45"/>
        <v>0</v>
      </c>
    </row>
    <row r="223" spans="18:35" x14ac:dyDescent="0.2">
      <c r="R223" s="87" t="e">
        <f>VLOOKUP(L223, 'Line Items Summary'!A:B, 2, FALSE)</f>
        <v>#N/A</v>
      </c>
      <c r="S223" s="88">
        <f t="shared" si="37"/>
        <v>0</v>
      </c>
      <c r="T223" s="88">
        <f t="shared" si="38"/>
        <v>0</v>
      </c>
      <c r="U223" s="88">
        <f t="shared" si="39"/>
        <v>0</v>
      </c>
      <c r="V223" s="88">
        <f t="shared" si="40"/>
        <v>0</v>
      </c>
      <c r="W223" s="88">
        <f t="shared" si="40"/>
        <v>0</v>
      </c>
      <c r="X223" s="88">
        <f t="shared" si="40"/>
        <v>0</v>
      </c>
      <c r="Y223" s="88">
        <f t="shared" si="41"/>
        <v>0</v>
      </c>
      <c r="Z223" s="88">
        <f t="shared" si="41"/>
        <v>0</v>
      </c>
      <c r="AA223" s="88">
        <f t="shared" si="41"/>
        <v>0</v>
      </c>
      <c r="AB223" s="88">
        <f t="shared" si="42"/>
        <v>0</v>
      </c>
      <c r="AC223" s="88">
        <f t="shared" si="42"/>
        <v>0</v>
      </c>
      <c r="AD223" s="88">
        <f t="shared" si="42"/>
        <v>0</v>
      </c>
      <c r="AE223" s="88">
        <f t="shared" si="43"/>
        <v>0</v>
      </c>
      <c r="AF223" s="88">
        <f t="shared" si="43"/>
        <v>0</v>
      </c>
      <c r="AG223" s="88">
        <f t="shared" si="43"/>
        <v>0</v>
      </c>
      <c r="AH223" s="88">
        <f t="shared" si="44"/>
        <v>0</v>
      </c>
      <c r="AI223" s="88">
        <f t="shared" si="45"/>
        <v>0</v>
      </c>
    </row>
    <row r="224" spans="18:35" x14ac:dyDescent="0.2">
      <c r="R224" s="87" t="e">
        <f>VLOOKUP(L224, 'Line Items Summary'!A:B, 2, FALSE)</f>
        <v>#N/A</v>
      </c>
      <c r="S224" s="88">
        <f t="shared" si="37"/>
        <v>0</v>
      </c>
      <c r="T224" s="88">
        <f t="shared" si="38"/>
        <v>0</v>
      </c>
      <c r="U224" s="88">
        <f t="shared" si="39"/>
        <v>0</v>
      </c>
      <c r="V224" s="88">
        <f t="shared" si="40"/>
        <v>0</v>
      </c>
      <c r="W224" s="88">
        <f t="shared" si="40"/>
        <v>0</v>
      </c>
      <c r="X224" s="88">
        <f t="shared" si="40"/>
        <v>0</v>
      </c>
      <c r="Y224" s="88">
        <f t="shared" si="41"/>
        <v>0</v>
      </c>
      <c r="Z224" s="88">
        <f t="shared" si="41"/>
        <v>0</v>
      </c>
      <c r="AA224" s="88">
        <f t="shared" si="41"/>
        <v>0</v>
      </c>
      <c r="AB224" s="88">
        <f t="shared" si="42"/>
        <v>0</v>
      </c>
      <c r="AC224" s="88">
        <f t="shared" si="42"/>
        <v>0</v>
      </c>
      <c r="AD224" s="88">
        <f t="shared" si="42"/>
        <v>0</v>
      </c>
      <c r="AE224" s="88">
        <f t="shared" si="43"/>
        <v>0</v>
      </c>
      <c r="AF224" s="88">
        <f t="shared" si="43"/>
        <v>0</v>
      </c>
      <c r="AG224" s="88">
        <f t="shared" si="43"/>
        <v>0</v>
      </c>
      <c r="AH224" s="88">
        <f t="shared" si="44"/>
        <v>0</v>
      </c>
      <c r="AI224" s="88">
        <f t="shared" si="45"/>
        <v>0</v>
      </c>
    </row>
    <row r="225" spans="18:35" x14ac:dyDescent="0.2">
      <c r="R225" s="87" t="e">
        <f>VLOOKUP(L225, 'Line Items Summary'!A:B, 2, FALSE)</f>
        <v>#N/A</v>
      </c>
      <c r="S225" s="88">
        <f t="shared" si="37"/>
        <v>0</v>
      </c>
      <c r="T225" s="88">
        <f t="shared" si="38"/>
        <v>0</v>
      </c>
      <c r="U225" s="88">
        <f t="shared" si="39"/>
        <v>0</v>
      </c>
      <c r="V225" s="88">
        <f t="shared" si="40"/>
        <v>0</v>
      </c>
      <c r="W225" s="88">
        <f t="shared" si="40"/>
        <v>0</v>
      </c>
      <c r="X225" s="88">
        <f t="shared" si="40"/>
        <v>0</v>
      </c>
      <c r="Y225" s="88">
        <f t="shared" si="41"/>
        <v>0</v>
      </c>
      <c r="Z225" s="88">
        <f t="shared" si="41"/>
        <v>0</v>
      </c>
      <c r="AA225" s="88">
        <f t="shared" si="41"/>
        <v>0</v>
      </c>
      <c r="AB225" s="88">
        <f t="shared" si="42"/>
        <v>0</v>
      </c>
      <c r="AC225" s="88">
        <f t="shared" si="42"/>
        <v>0</v>
      </c>
      <c r="AD225" s="88">
        <f t="shared" si="42"/>
        <v>0</v>
      </c>
      <c r="AE225" s="88">
        <f t="shared" si="43"/>
        <v>0</v>
      </c>
      <c r="AF225" s="88">
        <f t="shared" si="43"/>
        <v>0</v>
      </c>
      <c r="AG225" s="88">
        <f t="shared" si="43"/>
        <v>0</v>
      </c>
      <c r="AH225" s="88">
        <f t="shared" si="44"/>
        <v>0</v>
      </c>
      <c r="AI225" s="88">
        <f t="shared" si="45"/>
        <v>0</v>
      </c>
    </row>
    <row r="226" spans="18:35" x14ac:dyDescent="0.2">
      <c r="R226" s="87" t="e">
        <f>VLOOKUP(L226, 'Line Items Summary'!A:B, 2, FALSE)</f>
        <v>#N/A</v>
      </c>
      <c r="S226" s="88">
        <f t="shared" si="37"/>
        <v>0</v>
      </c>
      <c r="T226" s="88">
        <f t="shared" si="38"/>
        <v>0</v>
      </c>
      <c r="U226" s="88">
        <f t="shared" si="39"/>
        <v>0</v>
      </c>
      <c r="V226" s="88">
        <f t="shared" si="40"/>
        <v>0</v>
      </c>
      <c r="W226" s="88">
        <f t="shared" si="40"/>
        <v>0</v>
      </c>
      <c r="X226" s="88">
        <f t="shared" si="40"/>
        <v>0</v>
      </c>
      <c r="Y226" s="88">
        <f t="shared" si="41"/>
        <v>0</v>
      </c>
      <c r="Z226" s="88">
        <f t="shared" si="41"/>
        <v>0</v>
      </c>
      <c r="AA226" s="88">
        <f t="shared" si="41"/>
        <v>0</v>
      </c>
      <c r="AB226" s="88">
        <f t="shared" si="42"/>
        <v>0</v>
      </c>
      <c r="AC226" s="88">
        <f t="shared" si="42"/>
        <v>0</v>
      </c>
      <c r="AD226" s="88">
        <f t="shared" si="42"/>
        <v>0</v>
      </c>
      <c r="AE226" s="88">
        <f t="shared" si="43"/>
        <v>0</v>
      </c>
      <c r="AF226" s="88">
        <f t="shared" si="43"/>
        <v>0</v>
      </c>
      <c r="AG226" s="88">
        <f t="shared" si="43"/>
        <v>0</v>
      </c>
      <c r="AH226" s="88">
        <f t="shared" si="44"/>
        <v>0</v>
      </c>
      <c r="AI226" s="88">
        <f t="shared" si="45"/>
        <v>0</v>
      </c>
    </row>
    <row r="227" spans="18:35" x14ac:dyDescent="0.2">
      <c r="R227" s="87" t="e">
        <f>VLOOKUP(L227, 'Line Items Summary'!A:B, 2, FALSE)</f>
        <v>#N/A</v>
      </c>
      <c r="S227" s="88">
        <f t="shared" si="37"/>
        <v>0</v>
      </c>
      <c r="T227" s="88">
        <f t="shared" si="38"/>
        <v>0</v>
      </c>
      <c r="U227" s="88">
        <f t="shared" si="39"/>
        <v>0</v>
      </c>
      <c r="V227" s="88">
        <f t="shared" si="40"/>
        <v>0</v>
      </c>
      <c r="W227" s="88">
        <f t="shared" si="40"/>
        <v>0</v>
      </c>
      <c r="X227" s="88">
        <f t="shared" si="40"/>
        <v>0</v>
      </c>
      <c r="Y227" s="88">
        <f t="shared" si="41"/>
        <v>0</v>
      </c>
      <c r="Z227" s="88">
        <f t="shared" si="41"/>
        <v>0</v>
      </c>
      <c r="AA227" s="88">
        <f t="shared" si="41"/>
        <v>0</v>
      </c>
      <c r="AB227" s="88">
        <f t="shared" si="42"/>
        <v>0</v>
      </c>
      <c r="AC227" s="88">
        <f t="shared" si="42"/>
        <v>0</v>
      </c>
      <c r="AD227" s="88">
        <f t="shared" si="42"/>
        <v>0</v>
      </c>
      <c r="AE227" s="88">
        <f t="shared" si="43"/>
        <v>0</v>
      </c>
      <c r="AF227" s="88">
        <f t="shared" si="43"/>
        <v>0</v>
      </c>
      <c r="AG227" s="88">
        <f t="shared" si="43"/>
        <v>0</v>
      </c>
      <c r="AH227" s="88">
        <f t="shared" si="44"/>
        <v>0</v>
      </c>
      <c r="AI227" s="88">
        <f t="shared" si="45"/>
        <v>0</v>
      </c>
    </row>
    <row r="228" spans="18:35" x14ac:dyDescent="0.2">
      <c r="R228" s="87" t="e">
        <f>VLOOKUP(L228, 'Line Items Summary'!A:B, 2, FALSE)</f>
        <v>#N/A</v>
      </c>
      <c r="S228" s="88">
        <f t="shared" si="37"/>
        <v>0</v>
      </c>
      <c r="T228" s="88">
        <f t="shared" si="38"/>
        <v>0</v>
      </c>
      <c r="U228" s="88">
        <f t="shared" si="39"/>
        <v>0</v>
      </c>
      <c r="V228" s="88">
        <f t="shared" si="40"/>
        <v>0</v>
      </c>
      <c r="W228" s="88">
        <f t="shared" si="40"/>
        <v>0</v>
      </c>
      <c r="X228" s="88">
        <f t="shared" si="40"/>
        <v>0</v>
      </c>
      <c r="Y228" s="88">
        <f t="shared" si="41"/>
        <v>0</v>
      </c>
      <c r="Z228" s="88">
        <f t="shared" si="41"/>
        <v>0</v>
      </c>
      <c r="AA228" s="88">
        <f t="shared" si="41"/>
        <v>0</v>
      </c>
      <c r="AB228" s="88">
        <f t="shared" si="42"/>
        <v>0</v>
      </c>
      <c r="AC228" s="88">
        <f t="shared" si="42"/>
        <v>0</v>
      </c>
      <c r="AD228" s="88">
        <f t="shared" si="42"/>
        <v>0</v>
      </c>
      <c r="AE228" s="88">
        <f t="shared" si="43"/>
        <v>0</v>
      </c>
      <c r="AF228" s="88">
        <f t="shared" si="43"/>
        <v>0</v>
      </c>
      <c r="AG228" s="88">
        <f t="shared" si="43"/>
        <v>0</v>
      </c>
      <c r="AH228" s="88">
        <f t="shared" si="44"/>
        <v>0</v>
      </c>
      <c r="AI228" s="88">
        <f t="shared" si="45"/>
        <v>0</v>
      </c>
    </row>
    <row r="229" spans="18:35" x14ac:dyDescent="0.2">
      <c r="R229" s="87" t="e">
        <f>VLOOKUP(L229, 'Line Items Summary'!A:B, 2, FALSE)</f>
        <v>#N/A</v>
      </c>
      <c r="S229" s="88">
        <f t="shared" si="37"/>
        <v>0</v>
      </c>
      <c r="T229" s="88">
        <f t="shared" si="38"/>
        <v>0</v>
      </c>
      <c r="U229" s="88">
        <f t="shared" si="39"/>
        <v>0</v>
      </c>
      <c r="V229" s="88">
        <f t="shared" si="40"/>
        <v>0</v>
      </c>
      <c r="W229" s="88">
        <f t="shared" si="40"/>
        <v>0</v>
      </c>
      <c r="X229" s="88">
        <f t="shared" si="40"/>
        <v>0</v>
      </c>
      <c r="Y229" s="88">
        <f t="shared" si="41"/>
        <v>0</v>
      </c>
      <c r="Z229" s="88">
        <f t="shared" si="41"/>
        <v>0</v>
      </c>
      <c r="AA229" s="88">
        <f t="shared" si="41"/>
        <v>0</v>
      </c>
      <c r="AB229" s="88">
        <f t="shared" si="42"/>
        <v>0</v>
      </c>
      <c r="AC229" s="88">
        <f t="shared" si="42"/>
        <v>0</v>
      </c>
      <c r="AD229" s="88">
        <f t="shared" si="42"/>
        <v>0</v>
      </c>
      <c r="AE229" s="88">
        <f t="shared" si="43"/>
        <v>0</v>
      </c>
      <c r="AF229" s="88">
        <f t="shared" si="43"/>
        <v>0</v>
      </c>
      <c r="AG229" s="88">
        <f t="shared" si="43"/>
        <v>0</v>
      </c>
      <c r="AH229" s="88">
        <f t="shared" si="44"/>
        <v>0</v>
      </c>
      <c r="AI229" s="88">
        <f t="shared" si="45"/>
        <v>0</v>
      </c>
    </row>
    <row r="230" spans="18:35" x14ac:dyDescent="0.2">
      <c r="R230" s="87" t="e">
        <f>VLOOKUP(L230, 'Line Items Summary'!A:B, 2, FALSE)</f>
        <v>#N/A</v>
      </c>
      <c r="S230" s="88">
        <f t="shared" si="37"/>
        <v>0</v>
      </c>
      <c r="T230" s="88">
        <f t="shared" si="38"/>
        <v>0</v>
      </c>
      <c r="U230" s="88">
        <f t="shared" si="39"/>
        <v>0</v>
      </c>
      <c r="V230" s="88">
        <f t="shared" si="40"/>
        <v>0</v>
      </c>
      <c r="W230" s="88">
        <f t="shared" si="40"/>
        <v>0</v>
      </c>
      <c r="X230" s="88">
        <f t="shared" si="40"/>
        <v>0</v>
      </c>
      <c r="Y230" s="88">
        <f t="shared" si="41"/>
        <v>0</v>
      </c>
      <c r="Z230" s="88">
        <f t="shared" si="41"/>
        <v>0</v>
      </c>
      <c r="AA230" s="88">
        <f t="shared" si="41"/>
        <v>0</v>
      </c>
      <c r="AB230" s="88">
        <f t="shared" si="42"/>
        <v>0</v>
      </c>
      <c r="AC230" s="88">
        <f t="shared" si="42"/>
        <v>0</v>
      </c>
      <c r="AD230" s="88">
        <f t="shared" si="42"/>
        <v>0</v>
      </c>
      <c r="AE230" s="88">
        <f t="shared" si="43"/>
        <v>0</v>
      </c>
      <c r="AF230" s="88">
        <f t="shared" si="43"/>
        <v>0</v>
      </c>
      <c r="AG230" s="88">
        <f t="shared" si="43"/>
        <v>0</v>
      </c>
      <c r="AH230" s="88">
        <f t="shared" si="44"/>
        <v>0</v>
      </c>
      <c r="AI230" s="88">
        <f t="shared" si="45"/>
        <v>0</v>
      </c>
    </row>
    <row r="231" spans="18:35" x14ac:dyDescent="0.2">
      <c r="R231" s="87" t="e">
        <f>VLOOKUP(L231, 'Line Items Summary'!A:B, 2, FALSE)</f>
        <v>#N/A</v>
      </c>
      <c r="S231" s="88">
        <f t="shared" si="37"/>
        <v>0</v>
      </c>
      <c r="T231" s="88">
        <f t="shared" si="38"/>
        <v>0</v>
      </c>
      <c r="U231" s="88">
        <f t="shared" si="39"/>
        <v>0</v>
      </c>
      <c r="V231" s="88">
        <f t="shared" si="40"/>
        <v>0</v>
      </c>
      <c r="W231" s="88">
        <f t="shared" si="40"/>
        <v>0</v>
      </c>
      <c r="X231" s="88">
        <f t="shared" si="40"/>
        <v>0</v>
      </c>
      <c r="Y231" s="88">
        <f t="shared" si="41"/>
        <v>0</v>
      </c>
      <c r="Z231" s="88">
        <f t="shared" si="41"/>
        <v>0</v>
      </c>
      <c r="AA231" s="88">
        <f t="shared" si="41"/>
        <v>0</v>
      </c>
      <c r="AB231" s="88">
        <f t="shared" si="42"/>
        <v>0</v>
      </c>
      <c r="AC231" s="88">
        <f t="shared" si="42"/>
        <v>0</v>
      </c>
      <c r="AD231" s="88">
        <f t="shared" si="42"/>
        <v>0</v>
      </c>
      <c r="AE231" s="88">
        <f t="shared" si="43"/>
        <v>0</v>
      </c>
      <c r="AF231" s="88">
        <f t="shared" si="43"/>
        <v>0</v>
      </c>
      <c r="AG231" s="88">
        <f t="shared" si="43"/>
        <v>0</v>
      </c>
      <c r="AH231" s="88">
        <f t="shared" si="44"/>
        <v>0</v>
      </c>
      <c r="AI231" s="88">
        <f t="shared" si="45"/>
        <v>0</v>
      </c>
    </row>
    <row r="232" spans="18:35" x14ac:dyDescent="0.2">
      <c r="R232" s="87" t="e">
        <f>VLOOKUP(L232, 'Line Items Summary'!A:B, 2, FALSE)</f>
        <v>#N/A</v>
      </c>
      <c r="S232" s="88">
        <f t="shared" si="37"/>
        <v>0</v>
      </c>
      <c r="T232" s="88">
        <f t="shared" si="38"/>
        <v>0</v>
      </c>
      <c r="U232" s="88">
        <f t="shared" si="39"/>
        <v>0</v>
      </c>
      <c r="V232" s="88">
        <f t="shared" si="40"/>
        <v>0</v>
      </c>
      <c r="W232" s="88">
        <f t="shared" si="40"/>
        <v>0</v>
      </c>
      <c r="X232" s="88">
        <f t="shared" si="40"/>
        <v>0</v>
      </c>
      <c r="Y232" s="88">
        <f t="shared" si="41"/>
        <v>0</v>
      </c>
      <c r="Z232" s="88">
        <f t="shared" si="41"/>
        <v>0</v>
      </c>
      <c r="AA232" s="88">
        <f t="shared" si="41"/>
        <v>0</v>
      </c>
      <c r="AB232" s="88">
        <f t="shared" si="42"/>
        <v>0</v>
      </c>
      <c r="AC232" s="88">
        <f t="shared" si="42"/>
        <v>0</v>
      </c>
      <c r="AD232" s="88">
        <f t="shared" si="42"/>
        <v>0</v>
      </c>
      <c r="AE232" s="88">
        <f t="shared" si="43"/>
        <v>0</v>
      </c>
      <c r="AF232" s="88">
        <f t="shared" si="43"/>
        <v>0</v>
      </c>
      <c r="AG232" s="88">
        <f t="shared" si="43"/>
        <v>0</v>
      </c>
      <c r="AH232" s="88">
        <f t="shared" si="44"/>
        <v>0</v>
      </c>
      <c r="AI232" s="88">
        <f t="shared" si="45"/>
        <v>0</v>
      </c>
    </row>
    <row r="233" spans="18:35" x14ac:dyDescent="0.2">
      <c r="R233" s="87" t="e">
        <f>VLOOKUP(L233, 'Line Items Summary'!A:B, 2, FALSE)</f>
        <v>#N/A</v>
      </c>
      <c r="S233" s="88">
        <f t="shared" si="37"/>
        <v>0</v>
      </c>
      <c r="T233" s="88">
        <f t="shared" si="38"/>
        <v>0</v>
      </c>
      <c r="U233" s="88">
        <f t="shared" si="39"/>
        <v>0</v>
      </c>
      <c r="V233" s="88">
        <f t="shared" si="40"/>
        <v>0</v>
      </c>
      <c r="W233" s="88">
        <f t="shared" si="40"/>
        <v>0</v>
      </c>
      <c r="X233" s="88">
        <f t="shared" si="40"/>
        <v>0</v>
      </c>
      <c r="Y233" s="88">
        <f t="shared" si="41"/>
        <v>0</v>
      </c>
      <c r="Z233" s="88">
        <f t="shared" si="41"/>
        <v>0</v>
      </c>
      <c r="AA233" s="88">
        <f t="shared" si="41"/>
        <v>0</v>
      </c>
      <c r="AB233" s="88">
        <f t="shared" si="42"/>
        <v>0</v>
      </c>
      <c r="AC233" s="88">
        <f t="shared" si="42"/>
        <v>0</v>
      </c>
      <c r="AD233" s="88">
        <f t="shared" si="42"/>
        <v>0</v>
      </c>
      <c r="AE233" s="88">
        <f t="shared" si="43"/>
        <v>0</v>
      </c>
      <c r="AF233" s="88">
        <f t="shared" si="43"/>
        <v>0</v>
      </c>
      <c r="AG233" s="88">
        <f t="shared" si="43"/>
        <v>0</v>
      </c>
      <c r="AH233" s="88">
        <f t="shared" si="44"/>
        <v>0</v>
      </c>
      <c r="AI233" s="88">
        <f t="shared" si="45"/>
        <v>0</v>
      </c>
    </row>
    <row r="234" spans="18:35" x14ac:dyDescent="0.2">
      <c r="R234" s="87" t="e">
        <f>VLOOKUP(L234, 'Line Items Summary'!A:B, 2, FALSE)</f>
        <v>#N/A</v>
      </c>
      <c r="S234" s="88">
        <f t="shared" si="37"/>
        <v>0</v>
      </c>
      <c r="T234" s="88">
        <f t="shared" si="38"/>
        <v>0</v>
      </c>
      <c r="U234" s="88">
        <f t="shared" si="39"/>
        <v>0</v>
      </c>
      <c r="V234" s="88">
        <f t="shared" si="40"/>
        <v>0</v>
      </c>
      <c r="W234" s="88">
        <f t="shared" si="40"/>
        <v>0</v>
      </c>
      <c r="X234" s="88">
        <f t="shared" si="40"/>
        <v>0</v>
      </c>
      <c r="Y234" s="88">
        <f t="shared" si="41"/>
        <v>0</v>
      </c>
      <c r="Z234" s="88">
        <f t="shared" si="41"/>
        <v>0</v>
      </c>
      <c r="AA234" s="88">
        <f t="shared" si="41"/>
        <v>0</v>
      </c>
      <c r="AB234" s="88">
        <f t="shared" si="42"/>
        <v>0</v>
      </c>
      <c r="AC234" s="88">
        <f t="shared" si="42"/>
        <v>0</v>
      </c>
      <c r="AD234" s="88">
        <f t="shared" si="42"/>
        <v>0</v>
      </c>
      <c r="AE234" s="88">
        <f t="shared" si="43"/>
        <v>0</v>
      </c>
      <c r="AF234" s="88">
        <f t="shared" si="43"/>
        <v>0</v>
      </c>
      <c r="AG234" s="88">
        <f t="shared" si="43"/>
        <v>0</v>
      </c>
      <c r="AH234" s="88">
        <f t="shared" si="44"/>
        <v>0</v>
      </c>
      <c r="AI234" s="88">
        <f t="shared" si="45"/>
        <v>0</v>
      </c>
    </row>
    <row r="235" spans="18:35" x14ac:dyDescent="0.2">
      <c r="R235" s="87" t="e">
        <f>VLOOKUP(L235, 'Line Items Summary'!A:B, 2, FALSE)</f>
        <v>#N/A</v>
      </c>
      <c r="S235" s="88">
        <f t="shared" si="37"/>
        <v>0</v>
      </c>
      <c r="T235" s="88">
        <f t="shared" si="38"/>
        <v>0</v>
      </c>
      <c r="U235" s="88">
        <f t="shared" si="39"/>
        <v>0</v>
      </c>
      <c r="V235" s="88">
        <f t="shared" si="40"/>
        <v>0</v>
      </c>
      <c r="W235" s="88">
        <f t="shared" si="40"/>
        <v>0</v>
      </c>
      <c r="X235" s="88">
        <f t="shared" si="40"/>
        <v>0</v>
      </c>
      <c r="Y235" s="88">
        <f t="shared" si="41"/>
        <v>0</v>
      </c>
      <c r="Z235" s="88">
        <f t="shared" si="41"/>
        <v>0</v>
      </c>
      <c r="AA235" s="88">
        <f t="shared" si="41"/>
        <v>0</v>
      </c>
      <c r="AB235" s="88">
        <f t="shared" si="42"/>
        <v>0</v>
      </c>
      <c r="AC235" s="88">
        <f t="shared" si="42"/>
        <v>0</v>
      </c>
      <c r="AD235" s="88">
        <f t="shared" si="42"/>
        <v>0</v>
      </c>
      <c r="AE235" s="88">
        <f t="shared" si="43"/>
        <v>0</v>
      </c>
      <c r="AF235" s="88">
        <f t="shared" si="43"/>
        <v>0</v>
      </c>
      <c r="AG235" s="88">
        <f t="shared" si="43"/>
        <v>0</v>
      </c>
      <c r="AH235" s="88">
        <f t="shared" si="44"/>
        <v>0</v>
      </c>
      <c r="AI235" s="88">
        <f t="shared" si="45"/>
        <v>0</v>
      </c>
    </row>
    <row r="236" spans="18:35" x14ac:dyDescent="0.2">
      <c r="R236" s="87" t="e">
        <f>VLOOKUP(L236, 'Line Items Summary'!A:B, 2, FALSE)</f>
        <v>#N/A</v>
      </c>
      <c r="S236" s="88">
        <f t="shared" si="37"/>
        <v>0</v>
      </c>
      <c r="T236" s="88">
        <f t="shared" si="38"/>
        <v>0</v>
      </c>
      <c r="U236" s="88">
        <f t="shared" si="39"/>
        <v>0</v>
      </c>
      <c r="V236" s="88">
        <f t="shared" si="40"/>
        <v>0</v>
      </c>
      <c r="W236" s="88">
        <f t="shared" si="40"/>
        <v>0</v>
      </c>
      <c r="X236" s="88">
        <f t="shared" si="40"/>
        <v>0</v>
      </c>
      <c r="Y236" s="88">
        <f t="shared" si="41"/>
        <v>0</v>
      </c>
      <c r="Z236" s="88">
        <f t="shared" si="41"/>
        <v>0</v>
      </c>
      <c r="AA236" s="88">
        <f t="shared" si="41"/>
        <v>0</v>
      </c>
      <c r="AB236" s="88">
        <f t="shared" si="42"/>
        <v>0</v>
      </c>
      <c r="AC236" s="88">
        <f t="shared" si="42"/>
        <v>0</v>
      </c>
      <c r="AD236" s="88">
        <f t="shared" si="42"/>
        <v>0</v>
      </c>
      <c r="AE236" s="88">
        <f t="shared" si="43"/>
        <v>0</v>
      </c>
      <c r="AF236" s="88">
        <f t="shared" si="43"/>
        <v>0</v>
      </c>
      <c r="AG236" s="88">
        <f t="shared" si="43"/>
        <v>0</v>
      </c>
      <c r="AH236" s="88">
        <f t="shared" si="44"/>
        <v>0</v>
      </c>
      <c r="AI236" s="88">
        <f t="shared" si="45"/>
        <v>0</v>
      </c>
    </row>
    <row r="237" spans="18:35" x14ac:dyDescent="0.2">
      <c r="R237" s="87" t="e">
        <f>VLOOKUP(L237, 'Line Items Summary'!A:B, 2, FALSE)</f>
        <v>#N/A</v>
      </c>
      <c r="S237" s="88">
        <f t="shared" si="37"/>
        <v>0</v>
      </c>
      <c r="T237" s="88">
        <f t="shared" si="38"/>
        <v>0</v>
      </c>
      <c r="U237" s="88">
        <f t="shared" si="39"/>
        <v>0</v>
      </c>
      <c r="V237" s="88">
        <f t="shared" si="40"/>
        <v>0</v>
      </c>
      <c r="W237" s="88">
        <f t="shared" si="40"/>
        <v>0</v>
      </c>
      <c r="X237" s="88">
        <f t="shared" si="40"/>
        <v>0</v>
      </c>
      <c r="Y237" s="88">
        <f t="shared" si="41"/>
        <v>0</v>
      </c>
      <c r="Z237" s="88">
        <f t="shared" si="41"/>
        <v>0</v>
      </c>
      <c r="AA237" s="88">
        <f t="shared" si="41"/>
        <v>0</v>
      </c>
      <c r="AB237" s="88">
        <f t="shared" si="42"/>
        <v>0</v>
      </c>
      <c r="AC237" s="88">
        <f t="shared" si="42"/>
        <v>0</v>
      </c>
      <c r="AD237" s="88">
        <f t="shared" si="42"/>
        <v>0</v>
      </c>
      <c r="AE237" s="88">
        <f t="shared" si="43"/>
        <v>0</v>
      </c>
      <c r="AF237" s="88">
        <f t="shared" si="43"/>
        <v>0</v>
      </c>
      <c r="AG237" s="88">
        <f t="shared" si="43"/>
        <v>0</v>
      </c>
      <c r="AH237" s="88">
        <f t="shared" si="44"/>
        <v>0</v>
      </c>
      <c r="AI237" s="88">
        <f t="shared" si="45"/>
        <v>0</v>
      </c>
    </row>
    <row r="238" spans="18:35" x14ac:dyDescent="0.2">
      <c r="R238" s="87" t="e">
        <f>VLOOKUP(L238, 'Line Items Summary'!A:B, 2, FALSE)</f>
        <v>#N/A</v>
      </c>
      <c r="S238" s="88">
        <f t="shared" si="37"/>
        <v>0</v>
      </c>
      <c r="T238" s="88">
        <f t="shared" si="38"/>
        <v>0</v>
      </c>
      <c r="U238" s="88">
        <f t="shared" si="39"/>
        <v>0</v>
      </c>
      <c r="V238" s="88">
        <f t="shared" si="40"/>
        <v>0</v>
      </c>
      <c r="W238" s="88">
        <f t="shared" si="40"/>
        <v>0</v>
      </c>
      <c r="X238" s="88">
        <f t="shared" si="40"/>
        <v>0</v>
      </c>
      <c r="Y238" s="88">
        <f t="shared" si="41"/>
        <v>0</v>
      </c>
      <c r="Z238" s="88">
        <f t="shared" si="41"/>
        <v>0</v>
      </c>
      <c r="AA238" s="88">
        <f t="shared" si="41"/>
        <v>0</v>
      </c>
      <c r="AB238" s="88">
        <f t="shared" si="42"/>
        <v>0</v>
      </c>
      <c r="AC238" s="88">
        <f t="shared" si="42"/>
        <v>0</v>
      </c>
      <c r="AD238" s="88">
        <f t="shared" si="42"/>
        <v>0</v>
      </c>
      <c r="AE238" s="88">
        <f t="shared" si="43"/>
        <v>0</v>
      </c>
      <c r="AF238" s="88">
        <f t="shared" si="43"/>
        <v>0</v>
      </c>
      <c r="AG238" s="88">
        <f t="shared" si="43"/>
        <v>0</v>
      </c>
      <c r="AH238" s="88">
        <f t="shared" si="44"/>
        <v>0</v>
      </c>
      <c r="AI238" s="88">
        <f t="shared" si="45"/>
        <v>0</v>
      </c>
    </row>
    <row r="239" spans="18:35" x14ac:dyDescent="0.2">
      <c r="R239" s="87" t="e">
        <f>VLOOKUP(L239, 'Line Items Summary'!A:B, 2, FALSE)</f>
        <v>#N/A</v>
      </c>
      <c r="S239" s="88">
        <f t="shared" si="37"/>
        <v>0</v>
      </c>
      <c r="T239" s="88">
        <f t="shared" si="38"/>
        <v>0</v>
      </c>
      <c r="U239" s="88">
        <f t="shared" si="39"/>
        <v>0</v>
      </c>
      <c r="V239" s="88">
        <f t="shared" si="40"/>
        <v>0</v>
      </c>
      <c r="W239" s="88">
        <f t="shared" si="40"/>
        <v>0</v>
      </c>
      <c r="X239" s="88">
        <f t="shared" si="40"/>
        <v>0</v>
      </c>
      <c r="Y239" s="88">
        <f t="shared" si="41"/>
        <v>0</v>
      </c>
      <c r="Z239" s="88">
        <f t="shared" si="41"/>
        <v>0</v>
      </c>
      <c r="AA239" s="88">
        <f t="shared" si="41"/>
        <v>0</v>
      </c>
      <c r="AB239" s="88">
        <f t="shared" si="42"/>
        <v>0</v>
      </c>
      <c r="AC239" s="88">
        <f t="shared" si="42"/>
        <v>0</v>
      </c>
      <c r="AD239" s="88">
        <f t="shared" si="42"/>
        <v>0</v>
      </c>
      <c r="AE239" s="88">
        <f t="shared" si="43"/>
        <v>0</v>
      </c>
      <c r="AF239" s="88">
        <f t="shared" si="43"/>
        <v>0</v>
      </c>
      <c r="AG239" s="88">
        <f t="shared" si="43"/>
        <v>0</v>
      </c>
      <c r="AH239" s="88">
        <f t="shared" si="44"/>
        <v>0</v>
      </c>
      <c r="AI239" s="88">
        <f t="shared" si="45"/>
        <v>0</v>
      </c>
    </row>
    <row r="240" spans="18:35" x14ac:dyDescent="0.2">
      <c r="R240" s="87" t="e">
        <f>VLOOKUP(L240, 'Line Items Summary'!A:B, 2, FALSE)</f>
        <v>#N/A</v>
      </c>
      <c r="S240" s="88">
        <f t="shared" si="37"/>
        <v>0</v>
      </c>
      <c r="T240" s="88">
        <f t="shared" si="38"/>
        <v>0</v>
      </c>
      <c r="U240" s="88">
        <f t="shared" si="39"/>
        <v>0</v>
      </c>
      <c r="V240" s="88">
        <f t="shared" si="40"/>
        <v>0</v>
      </c>
      <c r="W240" s="88">
        <f t="shared" si="40"/>
        <v>0</v>
      </c>
      <c r="X240" s="88">
        <f t="shared" si="40"/>
        <v>0</v>
      </c>
      <c r="Y240" s="88">
        <f t="shared" si="41"/>
        <v>0</v>
      </c>
      <c r="Z240" s="88">
        <f t="shared" si="41"/>
        <v>0</v>
      </c>
      <c r="AA240" s="88">
        <f t="shared" si="41"/>
        <v>0</v>
      </c>
      <c r="AB240" s="88">
        <f t="shared" si="42"/>
        <v>0</v>
      </c>
      <c r="AC240" s="88">
        <f t="shared" si="42"/>
        <v>0</v>
      </c>
      <c r="AD240" s="88">
        <f t="shared" si="42"/>
        <v>0</v>
      </c>
      <c r="AE240" s="88">
        <f t="shared" si="43"/>
        <v>0</v>
      </c>
      <c r="AF240" s="88">
        <f t="shared" si="43"/>
        <v>0</v>
      </c>
      <c r="AG240" s="88">
        <f t="shared" si="43"/>
        <v>0</v>
      </c>
      <c r="AH240" s="88">
        <f t="shared" si="44"/>
        <v>0</v>
      </c>
      <c r="AI240" s="88">
        <f t="shared" si="45"/>
        <v>0</v>
      </c>
    </row>
    <row r="241" spans="18:35" x14ac:dyDescent="0.2">
      <c r="R241" s="87" t="e">
        <f>VLOOKUP(L241, 'Line Items Summary'!A:B, 2, FALSE)</f>
        <v>#N/A</v>
      </c>
      <c r="S241" s="88">
        <f t="shared" si="37"/>
        <v>0</v>
      </c>
      <c r="T241" s="88">
        <f t="shared" si="38"/>
        <v>0</v>
      </c>
      <c r="U241" s="88">
        <f t="shared" si="39"/>
        <v>0</v>
      </c>
      <c r="V241" s="88">
        <f t="shared" si="40"/>
        <v>0</v>
      </c>
      <c r="W241" s="88">
        <f t="shared" si="40"/>
        <v>0</v>
      </c>
      <c r="X241" s="88">
        <f t="shared" si="40"/>
        <v>0</v>
      </c>
      <c r="Y241" s="88">
        <f t="shared" si="41"/>
        <v>0</v>
      </c>
      <c r="Z241" s="88">
        <f t="shared" si="41"/>
        <v>0</v>
      </c>
      <c r="AA241" s="88">
        <f t="shared" si="41"/>
        <v>0</v>
      </c>
      <c r="AB241" s="88">
        <f t="shared" si="42"/>
        <v>0</v>
      </c>
      <c r="AC241" s="88">
        <f t="shared" si="42"/>
        <v>0</v>
      </c>
      <c r="AD241" s="88">
        <f t="shared" si="42"/>
        <v>0</v>
      </c>
      <c r="AE241" s="88">
        <f t="shared" si="43"/>
        <v>0</v>
      </c>
      <c r="AF241" s="88">
        <f t="shared" si="43"/>
        <v>0</v>
      </c>
      <c r="AG241" s="88">
        <f t="shared" si="43"/>
        <v>0</v>
      </c>
      <c r="AH241" s="88">
        <f t="shared" si="44"/>
        <v>0</v>
      </c>
      <c r="AI241" s="88">
        <f t="shared" si="45"/>
        <v>0</v>
      </c>
    </row>
    <row r="242" spans="18:35" x14ac:dyDescent="0.2">
      <c r="R242" s="87" t="e">
        <f>VLOOKUP(L242, 'Line Items Summary'!A:B, 2, FALSE)</f>
        <v>#N/A</v>
      </c>
      <c r="S242" s="88">
        <f t="shared" si="37"/>
        <v>0</v>
      </c>
      <c r="T242" s="88">
        <f t="shared" si="38"/>
        <v>0</v>
      </c>
      <c r="U242" s="88">
        <f t="shared" si="39"/>
        <v>0</v>
      </c>
      <c r="V242" s="88">
        <f t="shared" si="40"/>
        <v>0</v>
      </c>
      <c r="W242" s="88">
        <f t="shared" si="40"/>
        <v>0</v>
      </c>
      <c r="X242" s="88">
        <f t="shared" si="40"/>
        <v>0</v>
      </c>
      <c r="Y242" s="88">
        <f t="shared" si="41"/>
        <v>0</v>
      </c>
      <c r="Z242" s="88">
        <f t="shared" si="41"/>
        <v>0</v>
      </c>
      <c r="AA242" s="88">
        <f t="shared" si="41"/>
        <v>0</v>
      </c>
      <c r="AB242" s="88">
        <f t="shared" si="42"/>
        <v>0</v>
      </c>
      <c r="AC242" s="88">
        <f t="shared" si="42"/>
        <v>0</v>
      </c>
      <c r="AD242" s="88">
        <f t="shared" si="42"/>
        <v>0</v>
      </c>
      <c r="AE242" s="88">
        <f t="shared" si="43"/>
        <v>0</v>
      </c>
      <c r="AF242" s="88">
        <f t="shared" si="43"/>
        <v>0</v>
      </c>
      <c r="AG242" s="88">
        <f t="shared" si="43"/>
        <v>0</v>
      </c>
      <c r="AH242" s="88">
        <f t="shared" si="44"/>
        <v>0</v>
      </c>
      <c r="AI242" s="88">
        <f t="shared" si="45"/>
        <v>0</v>
      </c>
    </row>
    <row r="243" spans="18:35" x14ac:dyDescent="0.2">
      <c r="R243" s="87" t="e">
        <f>VLOOKUP(L243, 'Line Items Summary'!A:B, 2, FALSE)</f>
        <v>#N/A</v>
      </c>
      <c r="S243" s="88">
        <f t="shared" si="37"/>
        <v>0</v>
      </c>
      <c r="T243" s="88">
        <f t="shared" si="38"/>
        <v>0</v>
      </c>
      <c r="U243" s="88">
        <f t="shared" si="39"/>
        <v>0</v>
      </c>
      <c r="V243" s="88">
        <f t="shared" si="40"/>
        <v>0</v>
      </c>
      <c r="W243" s="88">
        <f t="shared" si="40"/>
        <v>0</v>
      </c>
      <c r="X243" s="88">
        <f t="shared" si="40"/>
        <v>0</v>
      </c>
      <c r="Y243" s="88">
        <f t="shared" si="41"/>
        <v>0</v>
      </c>
      <c r="Z243" s="88">
        <f t="shared" si="41"/>
        <v>0</v>
      </c>
      <c r="AA243" s="88">
        <f t="shared" si="41"/>
        <v>0</v>
      </c>
      <c r="AB243" s="88">
        <f t="shared" si="42"/>
        <v>0</v>
      </c>
      <c r="AC243" s="88">
        <f t="shared" si="42"/>
        <v>0</v>
      </c>
      <c r="AD243" s="88">
        <f t="shared" si="42"/>
        <v>0</v>
      </c>
      <c r="AE243" s="88">
        <f t="shared" si="43"/>
        <v>0</v>
      </c>
      <c r="AF243" s="88">
        <f t="shared" si="43"/>
        <v>0</v>
      </c>
      <c r="AG243" s="88">
        <f t="shared" si="43"/>
        <v>0</v>
      </c>
      <c r="AH243" s="88">
        <f t="shared" si="44"/>
        <v>0</v>
      </c>
      <c r="AI243" s="88">
        <f t="shared" si="45"/>
        <v>0</v>
      </c>
    </row>
    <row r="244" spans="18:35" x14ac:dyDescent="0.2">
      <c r="R244" s="87" t="e">
        <f>VLOOKUP(L244, 'Line Items Summary'!A:B, 2, FALSE)</f>
        <v>#N/A</v>
      </c>
      <c r="S244" s="88">
        <f t="shared" si="37"/>
        <v>0</v>
      </c>
      <c r="T244" s="88">
        <f t="shared" si="38"/>
        <v>0</v>
      </c>
      <c r="U244" s="88">
        <f t="shared" si="39"/>
        <v>0</v>
      </c>
      <c r="V244" s="88">
        <f t="shared" si="40"/>
        <v>0</v>
      </c>
      <c r="W244" s="88">
        <f t="shared" si="40"/>
        <v>0</v>
      </c>
      <c r="X244" s="88">
        <f t="shared" si="40"/>
        <v>0</v>
      </c>
      <c r="Y244" s="88">
        <f t="shared" si="41"/>
        <v>0</v>
      </c>
      <c r="Z244" s="88">
        <f t="shared" si="41"/>
        <v>0</v>
      </c>
      <c r="AA244" s="88">
        <f t="shared" si="41"/>
        <v>0</v>
      </c>
      <c r="AB244" s="88">
        <f t="shared" si="42"/>
        <v>0</v>
      </c>
      <c r="AC244" s="88">
        <f t="shared" si="42"/>
        <v>0</v>
      </c>
      <c r="AD244" s="88">
        <f t="shared" si="42"/>
        <v>0</v>
      </c>
      <c r="AE244" s="88">
        <f t="shared" si="43"/>
        <v>0</v>
      </c>
      <c r="AF244" s="88">
        <f t="shared" si="43"/>
        <v>0</v>
      </c>
      <c r="AG244" s="88">
        <f t="shared" si="43"/>
        <v>0</v>
      </c>
      <c r="AH244" s="88">
        <f t="shared" si="44"/>
        <v>0</v>
      </c>
      <c r="AI244" s="88">
        <f t="shared" si="45"/>
        <v>0</v>
      </c>
    </row>
    <row r="245" spans="18:35" x14ac:dyDescent="0.2">
      <c r="R245" s="87" t="e">
        <f>VLOOKUP(L245, 'Line Items Summary'!A:B, 2, FALSE)</f>
        <v>#N/A</v>
      </c>
      <c r="S245" s="88">
        <f t="shared" si="37"/>
        <v>0</v>
      </c>
      <c r="T245" s="88">
        <f t="shared" si="38"/>
        <v>0</v>
      </c>
      <c r="U245" s="88">
        <f t="shared" si="39"/>
        <v>0</v>
      </c>
      <c r="V245" s="88">
        <f t="shared" si="40"/>
        <v>0</v>
      </c>
      <c r="W245" s="88">
        <f t="shared" si="40"/>
        <v>0</v>
      </c>
      <c r="X245" s="88">
        <f t="shared" si="40"/>
        <v>0</v>
      </c>
      <c r="Y245" s="88">
        <f t="shared" si="41"/>
        <v>0</v>
      </c>
      <c r="Z245" s="88">
        <f t="shared" si="41"/>
        <v>0</v>
      </c>
      <c r="AA245" s="88">
        <f t="shared" si="41"/>
        <v>0</v>
      </c>
      <c r="AB245" s="88">
        <f t="shared" si="42"/>
        <v>0</v>
      </c>
      <c r="AC245" s="88">
        <f t="shared" si="42"/>
        <v>0</v>
      </c>
      <c r="AD245" s="88">
        <f t="shared" si="42"/>
        <v>0</v>
      </c>
      <c r="AE245" s="88">
        <f t="shared" si="43"/>
        <v>0</v>
      </c>
      <c r="AF245" s="88">
        <f t="shared" si="43"/>
        <v>0</v>
      </c>
      <c r="AG245" s="88">
        <f t="shared" si="43"/>
        <v>0</v>
      </c>
      <c r="AH245" s="88">
        <f t="shared" si="44"/>
        <v>0</v>
      </c>
      <c r="AI245" s="88">
        <f t="shared" si="45"/>
        <v>0</v>
      </c>
    </row>
    <row r="246" spans="18:35" x14ac:dyDescent="0.2">
      <c r="R246" s="87" t="e">
        <f>VLOOKUP(L246, 'Line Items Summary'!A:B, 2, FALSE)</f>
        <v>#N/A</v>
      </c>
      <c r="S246" s="88">
        <f t="shared" si="37"/>
        <v>0</v>
      </c>
      <c r="T246" s="88">
        <f t="shared" si="38"/>
        <v>0</v>
      </c>
      <c r="U246" s="88">
        <f t="shared" si="39"/>
        <v>0</v>
      </c>
      <c r="V246" s="88">
        <f t="shared" si="40"/>
        <v>0</v>
      </c>
      <c r="W246" s="88">
        <f t="shared" si="40"/>
        <v>0</v>
      </c>
      <c r="X246" s="88">
        <f t="shared" si="40"/>
        <v>0</v>
      </c>
      <c r="Y246" s="88">
        <f t="shared" si="41"/>
        <v>0</v>
      </c>
      <c r="Z246" s="88">
        <f t="shared" si="41"/>
        <v>0</v>
      </c>
      <c r="AA246" s="88">
        <f t="shared" si="41"/>
        <v>0</v>
      </c>
      <c r="AB246" s="88">
        <f t="shared" si="42"/>
        <v>0</v>
      </c>
      <c r="AC246" s="88">
        <f t="shared" si="42"/>
        <v>0</v>
      </c>
      <c r="AD246" s="88">
        <f t="shared" si="42"/>
        <v>0</v>
      </c>
      <c r="AE246" s="88">
        <f t="shared" si="43"/>
        <v>0</v>
      </c>
      <c r="AF246" s="88">
        <f t="shared" si="43"/>
        <v>0</v>
      </c>
      <c r="AG246" s="88">
        <f t="shared" si="43"/>
        <v>0</v>
      </c>
      <c r="AH246" s="88">
        <f t="shared" si="44"/>
        <v>0</v>
      </c>
      <c r="AI246" s="88">
        <f t="shared" si="45"/>
        <v>0</v>
      </c>
    </row>
    <row r="247" spans="18:35" x14ac:dyDescent="0.2">
      <c r="R247" s="87" t="e">
        <f>VLOOKUP(L247, 'Line Items Summary'!A:B, 2, FALSE)</f>
        <v>#N/A</v>
      </c>
      <c r="S247" s="88">
        <f t="shared" si="37"/>
        <v>0</v>
      </c>
      <c r="T247" s="88">
        <f t="shared" si="38"/>
        <v>0</v>
      </c>
      <c r="U247" s="88">
        <f t="shared" si="39"/>
        <v>0</v>
      </c>
      <c r="V247" s="88">
        <f t="shared" si="40"/>
        <v>0</v>
      </c>
      <c r="W247" s="88">
        <f t="shared" si="40"/>
        <v>0</v>
      </c>
      <c r="X247" s="88">
        <f t="shared" si="40"/>
        <v>0</v>
      </c>
      <c r="Y247" s="88">
        <f t="shared" si="41"/>
        <v>0</v>
      </c>
      <c r="Z247" s="88">
        <f t="shared" si="41"/>
        <v>0</v>
      </c>
      <c r="AA247" s="88">
        <f t="shared" si="41"/>
        <v>0</v>
      </c>
      <c r="AB247" s="88">
        <f t="shared" si="42"/>
        <v>0</v>
      </c>
      <c r="AC247" s="88">
        <f t="shared" si="42"/>
        <v>0</v>
      </c>
      <c r="AD247" s="88">
        <f t="shared" si="42"/>
        <v>0</v>
      </c>
      <c r="AE247" s="88">
        <f t="shared" si="43"/>
        <v>0</v>
      </c>
      <c r="AF247" s="88">
        <f t="shared" si="43"/>
        <v>0</v>
      </c>
      <c r="AG247" s="88">
        <f t="shared" si="43"/>
        <v>0</v>
      </c>
      <c r="AH247" s="88">
        <f t="shared" si="44"/>
        <v>0</v>
      </c>
      <c r="AI247" s="88">
        <f t="shared" si="45"/>
        <v>0</v>
      </c>
    </row>
    <row r="248" spans="18:35" x14ac:dyDescent="0.2">
      <c r="R248" s="87" t="e">
        <f>VLOOKUP(L248, 'Line Items Summary'!A:B, 2, FALSE)</f>
        <v>#N/A</v>
      </c>
      <c r="S248" s="88">
        <f t="shared" si="37"/>
        <v>0</v>
      </c>
      <c r="T248" s="88">
        <f t="shared" si="38"/>
        <v>0</v>
      </c>
      <c r="U248" s="88">
        <f t="shared" si="39"/>
        <v>0</v>
      </c>
      <c r="V248" s="88">
        <f t="shared" si="40"/>
        <v>0</v>
      </c>
      <c r="W248" s="88">
        <f t="shared" si="40"/>
        <v>0</v>
      </c>
      <c r="X248" s="88">
        <f t="shared" si="40"/>
        <v>0</v>
      </c>
      <c r="Y248" s="88">
        <f t="shared" si="41"/>
        <v>0</v>
      </c>
      <c r="Z248" s="88">
        <f t="shared" si="41"/>
        <v>0</v>
      </c>
      <c r="AA248" s="88">
        <f t="shared" si="41"/>
        <v>0</v>
      </c>
      <c r="AB248" s="88">
        <f t="shared" si="42"/>
        <v>0</v>
      </c>
      <c r="AC248" s="88">
        <f t="shared" si="42"/>
        <v>0</v>
      </c>
      <c r="AD248" s="88">
        <f t="shared" si="42"/>
        <v>0</v>
      </c>
      <c r="AE248" s="88">
        <f t="shared" si="43"/>
        <v>0</v>
      </c>
      <c r="AF248" s="88">
        <f t="shared" si="43"/>
        <v>0</v>
      </c>
      <c r="AG248" s="88">
        <f t="shared" si="43"/>
        <v>0</v>
      </c>
      <c r="AH248" s="88">
        <f t="shared" si="44"/>
        <v>0</v>
      </c>
      <c r="AI248" s="88">
        <f t="shared" si="45"/>
        <v>0</v>
      </c>
    </row>
    <row r="249" spans="18:35" x14ac:dyDescent="0.2">
      <c r="R249" s="87" t="e">
        <f>VLOOKUP(L249, 'Line Items Summary'!A:B, 2, FALSE)</f>
        <v>#N/A</v>
      </c>
      <c r="S249" s="88">
        <f t="shared" si="37"/>
        <v>0</v>
      </c>
      <c r="T249" s="88">
        <f t="shared" si="38"/>
        <v>0</v>
      </c>
      <c r="U249" s="88">
        <f t="shared" si="39"/>
        <v>0</v>
      </c>
      <c r="V249" s="88">
        <f t="shared" si="40"/>
        <v>0</v>
      </c>
      <c r="W249" s="88">
        <f t="shared" si="40"/>
        <v>0</v>
      </c>
      <c r="X249" s="88">
        <f t="shared" si="40"/>
        <v>0</v>
      </c>
      <c r="Y249" s="88">
        <f t="shared" si="41"/>
        <v>0</v>
      </c>
      <c r="Z249" s="88">
        <f t="shared" si="41"/>
        <v>0</v>
      </c>
      <c r="AA249" s="88">
        <f t="shared" si="41"/>
        <v>0</v>
      </c>
      <c r="AB249" s="88">
        <f t="shared" si="42"/>
        <v>0</v>
      </c>
      <c r="AC249" s="88">
        <f t="shared" si="42"/>
        <v>0</v>
      </c>
      <c r="AD249" s="88">
        <f t="shared" si="42"/>
        <v>0</v>
      </c>
      <c r="AE249" s="88">
        <f t="shared" si="43"/>
        <v>0</v>
      </c>
      <c r="AF249" s="88">
        <f t="shared" si="43"/>
        <v>0</v>
      </c>
      <c r="AG249" s="88">
        <f t="shared" si="43"/>
        <v>0</v>
      </c>
      <c r="AH249" s="88">
        <f t="shared" si="44"/>
        <v>0</v>
      </c>
      <c r="AI249" s="88">
        <f t="shared" si="45"/>
        <v>0</v>
      </c>
    </row>
    <row r="250" spans="18:35" x14ac:dyDescent="0.2">
      <c r="R250" s="87" t="e">
        <f>VLOOKUP(L250, 'Line Items Summary'!A:B, 2, FALSE)</f>
        <v>#N/A</v>
      </c>
      <c r="S250" s="88">
        <f t="shared" si="37"/>
        <v>0</v>
      </c>
      <c r="T250" s="88">
        <f t="shared" si="38"/>
        <v>0</v>
      </c>
      <c r="U250" s="88">
        <f t="shared" si="39"/>
        <v>0</v>
      </c>
      <c r="V250" s="88">
        <f t="shared" si="40"/>
        <v>0</v>
      </c>
      <c r="W250" s="88">
        <f t="shared" si="40"/>
        <v>0</v>
      </c>
      <c r="X250" s="88">
        <f t="shared" si="40"/>
        <v>0</v>
      </c>
      <c r="Y250" s="88">
        <f t="shared" si="41"/>
        <v>0</v>
      </c>
      <c r="Z250" s="88">
        <f t="shared" si="41"/>
        <v>0</v>
      </c>
      <c r="AA250" s="88">
        <f t="shared" si="41"/>
        <v>0</v>
      </c>
      <c r="AB250" s="88">
        <f t="shared" si="42"/>
        <v>0</v>
      </c>
      <c r="AC250" s="88">
        <f t="shared" si="42"/>
        <v>0</v>
      </c>
      <c r="AD250" s="88">
        <f t="shared" si="42"/>
        <v>0</v>
      </c>
      <c r="AE250" s="88">
        <f t="shared" si="43"/>
        <v>0</v>
      </c>
      <c r="AF250" s="88">
        <f t="shared" si="43"/>
        <v>0</v>
      </c>
      <c r="AG250" s="88">
        <f t="shared" si="43"/>
        <v>0</v>
      </c>
      <c r="AH250" s="88">
        <f t="shared" si="44"/>
        <v>0</v>
      </c>
      <c r="AI250" s="88">
        <f t="shared" si="45"/>
        <v>0</v>
      </c>
    </row>
    <row r="251" spans="18:35" x14ac:dyDescent="0.2">
      <c r="R251" s="87" t="e">
        <f>VLOOKUP(L251, 'Line Items Summary'!A:B, 2, FALSE)</f>
        <v>#N/A</v>
      </c>
      <c r="S251" s="88">
        <f t="shared" si="37"/>
        <v>0</v>
      </c>
      <c r="T251" s="88">
        <f t="shared" si="38"/>
        <v>0</v>
      </c>
      <c r="U251" s="88">
        <f t="shared" si="39"/>
        <v>0</v>
      </c>
      <c r="V251" s="88">
        <f t="shared" si="40"/>
        <v>0</v>
      </c>
      <c r="W251" s="88">
        <f t="shared" si="40"/>
        <v>0</v>
      </c>
      <c r="X251" s="88">
        <f t="shared" si="40"/>
        <v>0</v>
      </c>
      <c r="Y251" s="88">
        <f t="shared" si="41"/>
        <v>0</v>
      </c>
      <c r="Z251" s="88">
        <f t="shared" si="41"/>
        <v>0</v>
      </c>
      <c r="AA251" s="88">
        <f t="shared" si="41"/>
        <v>0</v>
      </c>
      <c r="AB251" s="88">
        <f t="shared" si="42"/>
        <v>0</v>
      </c>
      <c r="AC251" s="88">
        <f t="shared" si="42"/>
        <v>0</v>
      </c>
      <c r="AD251" s="88">
        <f t="shared" si="42"/>
        <v>0</v>
      </c>
      <c r="AE251" s="88">
        <f t="shared" si="43"/>
        <v>0</v>
      </c>
      <c r="AF251" s="88">
        <f t="shared" si="43"/>
        <v>0</v>
      </c>
      <c r="AG251" s="88">
        <f t="shared" si="43"/>
        <v>0</v>
      </c>
      <c r="AH251" s="88">
        <f t="shared" si="44"/>
        <v>0</v>
      </c>
      <c r="AI251" s="88">
        <f t="shared" si="45"/>
        <v>0</v>
      </c>
    </row>
    <row r="252" spans="18:35" x14ac:dyDescent="0.2">
      <c r="R252" s="87" t="e">
        <f>VLOOKUP(L252, 'Line Items Summary'!A:B, 2, FALSE)</f>
        <v>#N/A</v>
      </c>
      <c r="S252" s="88">
        <f t="shared" si="37"/>
        <v>0</v>
      </c>
      <c r="T252" s="88">
        <f t="shared" si="38"/>
        <v>0</v>
      </c>
      <c r="U252" s="88">
        <f t="shared" si="39"/>
        <v>0</v>
      </c>
      <c r="V252" s="88">
        <f t="shared" si="40"/>
        <v>0</v>
      </c>
      <c r="W252" s="88">
        <f t="shared" si="40"/>
        <v>0</v>
      </c>
      <c r="X252" s="88">
        <f t="shared" si="40"/>
        <v>0</v>
      </c>
      <c r="Y252" s="88">
        <f t="shared" si="41"/>
        <v>0</v>
      </c>
      <c r="Z252" s="88">
        <f t="shared" si="41"/>
        <v>0</v>
      </c>
      <c r="AA252" s="88">
        <f t="shared" si="41"/>
        <v>0</v>
      </c>
      <c r="AB252" s="88">
        <f t="shared" si="42"/>
        <v>0</v>
      </c>
      <c r="AC252" s="88">
        <f t="shared" si="42"/>
        <v>0</v>
      </c>
      <c r="AD252" s="88">
        <f t="shared" si="42"/>
        <v>0</v>
      </c>
      <c r="AE252" s="88">
        <f t="shared" si="43"/>
        <v>0</v>
      </c>
      <c r="AF252" s="88">
        <f t="shared" si="43"/>
        <v>0</v>
      </c>
      <c r="AG252" s="88">
        <f t="shared" si="43"/>
        <v>0</v>
      </c>
      <c r="AH252" s="88">
        <f t="shared" si="44"/>
        <v>0</v>
      </c>
      <c r="AI252" s="88">
        <f t="shared" si="45"/>
        <v>0</v>
      </c>
    </row>
    <row r="253" spans="18:35" x14ac:dyDescent="0.2">
      <c r="R253" s="87" t="e">
        <f>VLOOKUP(L253, 'Line Items Summary'!A:B, 2, FALSE)</f>
        <v>#N/A</v>
      </c>
      <c r="S253" s="88">
        <f t="shared" si="37"/>
        <v>0</v>
      </c>
      <c r="T253" s="88">
        <f t="shared" si="38"/>
        <v>0</v>
      </c>
      <c r="U253" s="88">
        <f t="shared" si="39"/>
        <v>0</v>
      </c>
      <c r="V253" s="88">
        <f t="shared" si="40"/>
        <v>0</v>
      </c>
      <c r="W253" s="88">
        <f t="shared" si="40"/>
        <v>0</v>
      </c>
      <c r="X253" s="88">
        <f t="shared" si="40"/>
        <v>0</v>
      </c>
      <c r="Y253" s="88">
        <f t="shared" si="41"/>
        <v>0</v>
      </c>
      <c r="Z253" s="88">
        <f t="shared" si="41"/>
        <v>0</v>
      </c>
      <c r="AA253" s="88">
        <f t="shared" si="41"/>
        <v>0</v>
      </c>
      <c r="AB253" s="88">
        <f t="shared" si="42"/>
        <v>0</v>
      </c>
      <c r="AC253" s="88">
        <f t="shared" si="42"/>
        <v>0</v>
      </c>
      <c r="AD253" s="88">
        <f t="shared" si="42"/>
        <v>0</v>
      </c>
      <c r="AE253" s="88">
        <f t="shared" si="43"/>
        <v>0</v>
      </c>
      <c r="AF253" s="88">
        <f t="shared" si="43"/>
        <v>0</v>
      </c>
      <c r="AG253" s="88">
        <f t="shared" si="43"/>
        <v>0</v>
      </c>
      <c r="AH253" s="88">
        <f t="shared" si="44"/>
        <v>0</v>
      </c>
      <c r="AI253" s="88">
        <f t="shared" si="45"/>
        <v>0</v>
      </c>
    </row>
    <row r="254" spans="18:35" x14ac:dyDescent="0.2">
      <c r="R254" s="87" t="e">
        <f>VLOOKUP(L254, 'Line Items Summary'!A:B, 2, FALSE)</f>
        <v>#N/A</v>
      </c>
      <c r="S254" s="88">
        <f t="shared" si="37"/>
        <v>0</v>
      </c>
      <c r="T254" s="88">
        <f t="shared" si="38"/>
        <v>0</v>
      </c>
      <c r="U254" s="88">
        <f t="shared" si="39"/>
        <v>0</v>
      </c>
      <c r="V254" s="88">
        <f t="shared" si="40"/>
        <v>0</v>
      </c>
      <c r="W254" s="88">
        <f t="shared" si="40"/>
        <v>0</v>
      </c>
      <c r="X254" s="88">
        <f t="shared" si="40"/>
        <v>0</v>
      </c>
      <c r="Y254" s="88">
        <f t="shared" si="41"/>
        <v>0</v>
      </c>
      <c r="Z254" s="88">
        <f t="shared" si="41"/>
        <v>0</v>
      </c>
      <c r="AA254" s="88">
        <f t="shared" si="41"/>
        <v>0</v>
      </c>
      <c r="AB254" s="88">
        <f t="shared" si="42"/>
        <v>0</v>
      </c>
      <c r="AC254" s="88">
        <f t="shared" si="42"/>
        <v>0</v>
      </c>
      <c r="AD254" s="88">
        <f t="shared" si="42"/>
        <v>0</v>
      </c>
      <c r="AE254" s="88">
        <f t="shared" si="43"/>
        <v>0</v>
      </c>
      <c r="AF254" s="88">
        <f t="shared" si="43"/>
        <v>0</v>
      </c>
      <c r="AG254" s="88">
        <f t="shared" si="43"/>
        <v>0</v>
      </c>
      <c r="AH254" s="88">
        <f t="shared" si="44"/>
        <v>0</v>
      </c>
      <c r="AI254" s="88">
        <f t="shared" si="45"/>
        <v>0</v>
      </c>
    </row>
    <row r="255" spans="18:35" x14ac:dyDescent="0.2">
      <c r="R255" s="87" t="e">
        <f>VLOOKUP(L255, 'Line Items Summary'!A:B, 2, FALSE)</f>
        <v>#N/A</v>
      </c>
      <c r="S255" s="88">
        <f t="shared" si="37"/>
        <v>0</v>
      </c>
      <c r="T255" s="88">
        <f t="shared" si="38"/>
        <v>0</v>
      </c>
      <c r="U255" s="88">
        <f t="shared" si="39"/>
        <v>0</v>
      </c>
      <c r="V255" s="88">
        <f t="shared" si="40"/>
        <v>0</v>
      </c>
      <c r="W255" s="88">
        <f t="shared" si="40"/>
        <v>0</v>
      </c>
      <c r="X255" s="88">
        <f t="shared" si="40"/>
        <v>0</v>
      </c>
      <c r="Y255" s="88">
        <f t="shared" si="41"/>
        <v>0</v>
      </c>
      <c r="Z255" s="88">
        <f t="shared" si="41"/>
        <v>0</v>
      </c>
      <c r="AA255" s="88">
        <f t="shared" si="41"/>
        <v>0</v>
      </c>
      <c r="AB255" s="88">
        <f t="shared" si="42"/>
        <v>0</v>
      </c>
      <c r="AC255" s="88">
        <f t="shared" si="42"/>
        <v>0</v>
      </c>
      <c r="AD255" s="88">
        <f t="shared" si="42"/>
        <v>0</v>
      </c>
      <c r="AE255" s="88">
        <f t="shared" si="43"/>
        <v>0</v>
      </c>
      <c r="AF255" s="88">
        <f t="shared" si="43"/>
        <v>0</v>
      </c>
      <c r="AG255" s="88">
        <f t="shared" si="43"/>
        <v>0</v>
      </c>
      <c r="AH255" s="88">
        <f t="shared" si="44"/>
        <v>0</v>
      </c>
      <c r="AI255" s="88">
        <f t="shared" si="45"/>
        <v>0</v>
      </c>
    </row>
    <row r="256" spans="18:35" x14ac:dyDescent="0.2">
      <c r="R256" s="87" t="e">
        <f>VLOOKUP(L256, 'Line Items Summary'!A:B, 2, FALSE)</f>
        <v>#N/A</v>
      </c>
      <c r="S256" s="88">
        <f t="shared" si="37"/>
        <v>0</v>
      </c>
      <c r="T256" s="88">
        <f t="shared" si="38"/>
        <v>0</v>
      </c>
      <c r="U256" s="88">
        <f t="shared" si="39"/>
        <v>0</v>
      </c>
      <c r="V256" s="88">
        <f t="shared" si="40"/>
        <v>0</v>
      </c>
      <c r="W256" s="88">
        <f t="shared" si="40"/>
        <v>0</v>
      </c>
      <c r="X256" s="88">
        <f t="shared" si="40"/>
        <v>0</v>
      </c>
      <c r="Y256" s="88">
        <f t="shared" si="41"/>
        <v>0</v>
      </c>
      <c r="Z256" s="88">
        <f t="shared" si="41"/>
        <v>0</v>
      </c>
      <c r="AA256" s="88">
        <f t="shared" si="41"/>
        <v>0</v>
      </c>
      <c r="AB256" s="88">
        <f t="shared" si="42"/>
        <v>0</v>
      </c>
      <c r="AC256" s="88">
        <f t="shared" si="42"/>
        <v>0</v>
      </c>
      <c r="AD256" s="88">
        <f t="shared" si="42"/>
        <v>0</v>
      </c>
      <c r="AE256" s="88">
        <f t="shared" si="43"/>
        <v>0</v>
      </c>
      <c r="AF256" s="88">
        <f t="shared" si="43"/>
        <v>0</v>
      </c>
      <c r="AG256" s="88">
        <f t="shared" si="43"/>
        <v>0</v>
      </c>
      <c r="AH256" s="88">
        <f t="shared" si="44"/>
        <v>0</v>
      </c>
      <c r="AI256" s="88">
        <f t="shared" si="45"/>
        <v>0</v>
      </c>
    </row>
    <row r="257" spans="18:35" x14ac:dyDescent="0.2">
      <c r="R257" s="87" t="e">
        <f>VLOOKUP(L257, 'Line Items Summary'!A:B, 2, FALSE)</f>
        <v>#N/A</v>
      </c>
      <c r="S257" s="88">
        <f t="shared" si="37"/>
        <v>0</v>
      </c>
      <c r="T257" s="88">
        <f t="shared" si="38"/>
        <v>0</v>
      </c>
      <c r="U257" s="88">
        <f t="shared" si="39"/>
        <v>0</v>
      </c>
      <c r="V257" s="88">
        <f t="shared" si="40"/>
        <v>0</v>
      </c>
      <c r="W257" s="88">
        <f t="shared" si="40"/>
        <v>0</v>
      </c>
      <c r="X257" s="88">
        <f t="shared" si="40"/>
        <v>0</v>
      </c>
      <c r="Y257" s="88">
        <f t="shared" si="41"/>
        <v>0</v>
      </c>
      <c r="Z257" s="88">
        <f t="shared" si="41"/>
        <v>0</v>
      </c>
      <c r="AA257" s="88">
        <f t="shared" si="41"/>
        <v>0</v>
      </c>
      <c r="AB257" s="88">
        <f t="shared" si="42"/>
        <v>0</v>
      </c>
      <c r="AC257" s="88">
        <f t="shared" si="42"/>
        <v>0</v>
      </c>
      <c r="AD257" s="88">
        <f t="shared" si="42"/>
        <v>0</v>
      </c>
      <c r="AE257" s="88">
        <f t="shared" si="43"/>
        <v>0</v>
      </c>
      <c r="AF257" s="88">
        <f t="shared" si="43"/>
        <v>0</v>
      </c>
      <c r="AG257" s="88">
        <f t="shared" si="43"/>
        <v>0</v>
      </c>
      <c r="AH257" s="88">
        <f t="shared" si="44"/>
        <v>0</v>
      </c>
      <c r="AI257" s="88">
        <f t="shared" si="45"/>
        <v>0</v>
      </c>
    </row>
    <row r="258" spans="18:35" x14ac:dyDescent="0.2">
      <c r="R258" s="87" t="e">
        <f>VLOOKUP(L258, 'Line Items Summary'!A:B, 2, FALSE)</f>
        <v>#N/A</v>
      </c>
      <c r="S258" s="88">
        <f t="shared" si="37"/>
        <v>0</v>
      </c>
      <c r="T258" s="88">
        <f t="shared" si="38"/>
        <v>0</v>
      </c>
      <c r="U258" s="88">
        <f t="shared" si="39"/>
        <v>0</v>
      </c>
      <c r="V258" s="88">
        <f t="shared" si="40"/>
        <v>0</v>
      </c>
      <c r="W258" s="88">
        <f t="shared" si="40"/>
        <v>0</v>
      </c>
      <c r="X258" s="88">
        <f t="shared" si="40"/>
        <v>0</v>
      </c>
      <c r="Y258" s="88">
        <f t="shared" si="41"/>
        <v>0</v>
      </c>
      <c r="Z258" s="88">
        <f t="shared" si="41"/>
        <v>0</v>
      </c>
      <c r="AA258" s="88">
        <f t="shared" si="41"/>
        <v>0</v>
      </c>
      <c r="AB258" s="88">
        <f t="shared" si="42"/>
        <v>0</v>
      </c>
      <c r="AC258" s="88">
        <f t="shared" si="42"/>
        <v>0</v>
      </c>
      <c r="AD258" s="88">
        <f t="shared" si="42"/>
        <v>0</v>
      </c>
      <c r="AE258" s="88">
        <f t="shared" si="43"/>
        <v>0</v>
      </c>
      <c r="AF258" s="88">
        <f t="shared" si="43"/>
        <v>0</v>
      </c>
      <c r="AG258" s="88">
        <f t="shared" si="43"/>
        <v>0</v>
      </c>
      <c r="AH258" s="88">
        <f t="shared" si="44"/>
        <v>0</v>
      </c>
      <c r="AI258" s="88">
        <f t="shared" si="45"/>
        <v>0</v>
      </c>
    </row>
    <row r="259" spans="18:35" x14ac:dyDescent="0.2">
      <c r="R259" s="87" t="e">
        <f>VLOOKUP(L259, 'Line Items Summary'!A:B, 2, FALSE)</f>
        <v>#N/A</v>
      </c>
      <c r="S259" s="88">
        <f t="shared" si="37"/>
        <v>0</v>
      </c>
      <c r="T259" s="88">
        <f t="shared" si="38"/>
        <v>0</v>
      </c>
      <c r="U259" s="88">
        <f t="shared" si="39"/>
        <v>0</v>
      </c>
      <c r="V259" s="88">
        <f t="shared" si="40"/>
        <v>0</v>
      </c>
      <c r="W259" s="88">
        <f t="shared" si="40"/>
        <v>0</v>
      </c>
      <c r="X259" s="88">
        <f t="shared" si="40"/>
        <v>0</v>
      </c>
      <c r="Y259" s="88">
        <f t="shared" si="41"/>
        <v>0</v>
      </c>
      <c r="Z259" s="88">
        <f t="shared" si="41"/>
        <v>0</v>
      </c>
      <c r="AA259" s="88">
        <f t="shared" si="41"/>
        <v>0</v>
      </c>
      <c r="AB259" s="88">
        <f t="shared" si="42"/>
        <v>0</v>
      </c>
      <c r="AC259" s="88">
        <f t="shared" si="42"/>
        <v>0</v>
      </c>
      <c r="AD259" s="88">
        <f t="shared" si="42"/>
        <v>0</v>
      </c>
      <c r="AE259" s="88">
        <f t="shared" si="43"/>
        <v>0</v>
      </c>
      <c r="AF259" s="88">
        <f t="shared" si="43"/>
        <v>0</v>
      </c>
      <c r="AG259" s="88">
        <f t="shared" si="43"/>
        <v>0</v>
      </c>
      <c r="AH259" s="88">
        <f t="shared" si="44"/>
        <v>0</v>
      </c>
      <c r="AI259" s="88">
        <f t="shared" si="45"/>
        <v>0</v>
      </c>
    </row>
    <row r="260" spans="18:35" x14ac:dyDescent="0.2">
      <c r="R260" s="87" t="e">
        <f>VLOOKUP(L260, 'Line Items Summary'!A:B, 2, FALSE)</f>
        <v>#N/A</v>
      </c>
      <c r="S260" s="88">
        <f t="shared" si="37"/>
        <v>0</v>
      </c>
      <c r="T260" s="88">
        <f t="shared" si="38"/>
        <v>0</v>
      </c>
      <c r="U260" s="88">
        <f t="shared" si="39"/>
        <v>0</v>
      </c>
      <c r="V260" s="88">
        <f t="shared" si="40"/>
        <v>0</v>
      </c>
      <c r="W260" s="88">
        <f t="shared" si="40"/>
        <v>0</v>
      </c>
      <c r="X260" s="88">
        <f t="shared" si="40"/>
        <v>0</v>
      </c>
      <c r="Y260" s="88">
        <f t="shared" si="41"/>
        <v>0</v>
      </c>
      <c r="Z260" s="88">
        <f t="shared" si="41"/>
        <v>0</v>
      </c>
      <c r="AA260" s="88">
        <f t="shared" si="41"/>
        <v>0</v>
      </c>
      <c r="AB260" s="88">
        <f t="shared" si="42"/>
        <v>0</v>
      </c>
      <c r="AC260" s="88">
        <f t="shared" si="42"/>
        <v>0</v>
      </c>
      <c r="AD260" s="88">
        <f t="shared" si="42"/>
        <v>0</v>
      </c>
      <c r="AE260" s="88">
        <f t="shared" si="43"/>
        <v>0</v>
      </c>
      <c r="AF260" s="88">
        <f t="shared" si="43"/>
        <v>0</v>
      </c>
      <c r="AG260" s="88">
        <f t="shared" si="43"/>
        <v>0</v>
      </c>
      <c r="AH260" s="88">
        <f t="shared" si="44"/>
        <v>0</v>
      </c>
      <c r="AI260" s="88">
        <f t="shared" si="45"/>
        <v>0</v>
      </c>
    </row>
    <row r="261" spans="18:35" x14ac:dyDescent="0.2">
      <c r="R261" s="87" t="e">
        <f>VLOOKUP(L261, 'Line Items Summary'!A:B, 2, FALSE)</f>
        <v>#N/A</v>
      </c>
      <c r="S261" s="88">
        <f t="shared" si="37"/>
        <v>0</v>
      </c>
      <c r="T261" s="88">
        <f t="shared" si="38"/>
        <v>0</v>
      </c>
      <c r="U261" s="88">
        <f t="shared" si="39"/>
        <v>0</v>
      </c>
      <c r="V261" s="88">
        <f t="shared" si="40"/>
        <v>0</v>
      </c>
      <c r="W261" s="88">
        <f t="shared" si="40"/>
        <v>0</v>
      </c>
      <c r="X261" s="88">
        <f t="shared" si="40"/>
        <v>0</v>
      </c>
      <c r="Y261" s="88">
        <f t="shared" si="41"/>
        <v>0</v>
      </c>
      <c r="Z261" s="88">
        <f t="shared" si="41"/>
        <v>0</v>
      </c>
      <c r="AA261" s="88">
        <f t="shared" si="41"/>
        <v>0</v>
      </c>
      <c r="AB261" s="88">
        <f t="shared" si="42"/>
        <v>0</v>
      </c>
      <c r="AC261" s="88">
        <f t="shared" si="42"/>
        <v>0</v>
      </c>
      <c r="AD261" s="88">
        <f t="shared" si="42"/>
        <v>0</v>
      </c>
      <c r="AE261" s="88">
        <f t="shared" si="43"/>
        <v>0</v>
      </c>
      <c r="AF261" s="88">
        <f t="shared" si="43"/>
        <v>0</v>
      </c>
      <c r="AG261" s="88">
        <f t="shared" si="43"/>
        <v>0</v>
      </c>
      <c r="AH261" s="88">
        <f t="shared" si="44"/>
        <v>0</v>
      </c>
      <c r="AI261" s="88">
        <f t="shared" si="45"/>
        <v>0</v>
      </c>
    </row>
    <row r="262" spans="18:35" x14ac:dyDescent="0.2">
      <c r="R262" s="87" t="e">
        <f>VLOOKUP(L262, 'Line Items Summary'!A:B, 2, FALSE)</f>
        <v>#N/A</v>
      </c>
      <c r="S262" s="88">
        <f t="shared" si="37"/>
        <v>0</v>
      </c>
      <c r="T262" s="88">
        <f t="shared" si="38"/>
        <v>0</v>
      </c>
      <c r="U262" s="88">
        <f t="shared" si="39"/>
        <v>0</v>
      </c>
      <c r="V262" s="88">
        <f t="shared" si="40"/>
        <v>0</v>
      </c>
      <c r="W262" s="88">
        <f t="shared" si="40"/>
        <v>0</v>
      </c>
      <c r="X262" s="88">
        <f t="shared" si="40"/>
        <v>0</v>
      </c>
      <c r="Y262" s="88">
        <f t="shared" si="41"/>
        <v>0</v>
      </c>
      <c r="Z262" s="88">
        <f t="shared" si="41"/>
        <v>0</v>
      </c>
      <c r="AA262" s="88">
        <f t="shared" si="41"/>
        <v>0</v>
      </c>
      <c r="AB262" s="88">
        <f t="shared" si="42"/>
        <v>0</v>
      </c>
      <c r="AC262" s="88">
        <f t="shared" si="42"/>
        <v>0</v>
      </c>
      <c r="AD262" s="88">
        <f t="shared" si="42"/>
        <v>0</v>
      </c>
      <c r="AE262" s="88">
        <f t="shared" si="43"/>
        <v>0</v>
      </c>
      <c r="AF262" s="88">
        <f t="shared" si="43"/>
        <v>0</v>
      </c>
      <c r="AG262" s="88">
        <f t="shared" si="43"/>
        <v>0</v>
      </c>
      <c r="AH262" s="88">
        <f t="shared" si="44"/>
        <v>0</v>
      </c>
      <c r="AI262" s="88">
        <f t="shared" si="45"/>
        <v>0</v>
      </c>
    </row>
    <row r="263" spans="18:35" x14ac:dyDescent="0.2">
      <c r="R263" s="87" t="e">
        <f>VLOOKUP(L263, 'Line Items Summary'!A:B, 2, FALSE)</f>
        <v>#N/A</v>
      </c>
      <c r="S263" s="88">
        <f t="shared" si="37"/>
        <v>0</v>
      </c>
      <c r="T263" s="88">
        <f t="shared" si="38"/>
        <v>0</v>
      </c>
      <c r="U263" s="88">
        <f t="shared" si="39"/>
        <v>0</v>
      </c>
      <c r="V263" s="88">
        <f t="shared" si="40"/>
        <v>0</v>
      </c>
      <c r="W263" s="88">
        <f t="shared" si="40"/>
        <v>0</v>
      </c>
      <c r="X263" s="88">
        <f t="shared" si="40"/>
        <v>0</v>
      </c>
      <c r="Y263" s="88">
        <f t="shared" si="41"/>
        <v>0</v>
      </c>
      <c r="Z263" s="88">
        <f t="shared" si="41"/>
        <v>0</v>
      </c>
      <c r="AA263" s="88">
        <f t="shared" si="41"/>
        <v>0</v>
      </c>
      <c r="AB263" s="88">
        <f t="shared" si="42"/>
        <v>0</v>
      </c>
      <c r="AC263" s="88">
        <f t="shared" si="42"/>
        <v>0</v>
      </c>
      <c r="AD263" s="88">
        <f t="shared" si="42"/>
        <v>0</v>
      </c>
      <c r="AE263" s="88">
        <f t="shared" si="43"/>
        <v>0</v>
      </c>
      <c r="AF263" s="88">
        <f t="shared" si="43"/>
        <v>0</v>
      </c>
      <c r="AG263" s="88">
        <f t="shared" si="43"/>
        <v>0</v>
      </c>
      <c r="AH263" s="88">
        <f t="shared" si="44"/>
        <v>0</v>
      </c>
      <c r="AI263" s="88">
        <f t="shared" si="45"/>
        <v>0</v>
      </c>
    </row>
    <row r="264" spans="18:35" x14ac:dyDescent="0.2">
      <c r="R264" s="87" t="e">
        <f>VLOOKUP(L264, 'Line Items Summary'!A:B, 2, FALSE)</f>
        <v>#N/A</v>
      </c>
      <c r="S264" s="88">
        <f t="shared" si="37"/>
        <v>0</v>
      </c>
      <c r="T264" s="88">
        <f t="shared" si="38"/>
        <v>0</v>
      </c>
      <c r="U264" s="88">
        <f t="shared" si="39"/>
        <v>0</v>
      </c>
      <c r="V264" s="88">
        <f t="shared" si="40"/>
        <v>0</v>
      </c>
      <c r="W264" s="88">
        <f t="shared" si="40"/>
        <v>0</v>
      </c>
      <c r="X264" s="88">
        <f t="shared" si="40"/>
        <v>0</v>
      </c>
      <c r="Y264" s="88">
        <f t="shared" si="41"/>
        <v>0</v>
      </c>
      <c r="Z264" s="88">
        <f t="shared" si="41"/>
        <v>0</v>
      </c>
      <c r="AA264" s="88">
        <f t="shared" si="41"/>
        <v>0</v>
      </c>
      <c r="AB264" s="88">
        <f t="shared" si="42"/>
        <v>0</v>
      </c>
      <c r="AC264" s="88">
        <f t="shared" si="42"/>
        <v>0</v>
      </c>
      <c r="AD264" s="88">
        <f t="shared" si="42"/>
        <v>0</v>
      </c>
      <c r="AE264" s="88">
        <f t="shared" si="43"/>
        <v>0</v>
      </c>
      <c r="AF264" s="88">
        <f t="shared" si="43"/>
        <v>0</v>
      </c>
      <c r="AG264" s="88">
        <f t="shared" si="43"/>
        <v>0</v>
      </c>
      <c r="AH264" s="88">
        <f t="shared" si="44"/>
        <v>0</v>
      </c>
      <c r="AI264" s="88">
        <f t="shared" si="45"/>
        <v>0</v>
      </c>
    </row>
    <row r="265" spans="18:35" x14ac:dyDescent="0.2">
      <c r="R265" s="87" t="e">
        <f>VLOOKUP(L265, 'Line Items Summary'!A:B, 2, FALSE)</f>
        <v>#N/A</v>
      </c>
      <c r="S265" s="88">
        <f t="shared" si="37"/>
        <v>0</v>
      </c>
      <c r="T265" s="88">
        <f t="shared" si="38"/>
        <v>0</v>
      </c>
      <c r="U265" s="88">
        <f t="shared" si="39"/>
        <v>0</v>
      </c>
      <c r="V265" s="88">
        <f t="shared" si="40"/>
        <v>0</v>
      </c>
      <c r="W265" s="88">
        <f t="shared" si="40"/>
        <v>0</v>
      </c>
      <c r="X265" s="88">
        <f t="shared" si="40"/>
        <v>0</v>
      </c>
      <c r="Y265" s="88">
        <f t="shared" si="41"/>
        <v>0</v>
      </c>
      <c r="Z265" s="88">
        <f t="shared" si="41"/>
        <v>0</v>
      </c>
      <c r="AA265" s="88">
        <f t="shared" si="41"/>
        <v>0</v>
      </c>
      <c r="AB265" s="88">
        <f t="shared" si="42"/>
        <v>0</v>
      </c>
      <c r="AC265" s="88">
        <f t="shared" si="42"/>
        <v>0</v>
      </c>
      <c r="AD265" s="88">
        <f t="shared" si="42"/>
        <v>0</v>
      </c>
      <c r="AE265" s="88">
        <f t="shared" si="43"/>
        <v>0</v>
      </c>
      <c r="AF265" s="88">
        <f t="shared" si="43"/>
        <v>0</v>
      </c>
      <c r="AG265" s="88">
        <f t="shared" si="43"/>
        <v>0</v>
      </c>
      <c r="AH265" s="88">
        <f t="shared" si="44"/>
        <v>0</v>
      </c>
      <c r="AI265" s="88">
        <f t="shared" si="45"/>
        <v>0</v>
      </c>
    </row>
    <row r="266" spans="18:35" x14ac:dyDescent="0.2">
      <c r="R266" s="87" t="e">
        <f>VLOOKUP(L266, 'Line Items Summary'!A:B, 2, FALSE)</f>
        <v>#N/A</v>
      </c>
      <c r="S266" s="88">
        <f t="shared" si="37"/>
        <v>0</v>
      </c>
      <c r="T266" s="88">
        <f t="shared" si="38"/>
        <v>0</v>
      </c>
      <c r="U266" s="88">
        <f t="shared" si="39"/>
        <v>0</v>
      </c>
      <c r="V266" s="88">
        <f t="shared" si="40"/>
        <v>0</v>
      </c>
      <c r="W266" s="88">
        <f t="shared" si="40"/>
        <v>0</v>
      </c>
      <c r="X266" s="88">
        <f t="shared" si="40"/>
        <v>0</v>
      </c>
      <c r="Y266" s="88">
        <f t="shared" si="41"/>
        <v>0</v>
      </c>
      <c r="Z266" s="88">
        <f t="shared" si="41"/>
        <v>0</v>
      </c>
      <c r="AA266" s="88">
        <f t="shared" si="41"/>
        <v>0</v>
      </c>
      <c r="AB266" s="88">
        <f t="shared" si="42"/>
        <v>0</v>
      </c>
      <c r="AC266" s="88">
        <f t="shared" si="42"/>
        <v>0</v>
      </c>
      <c r="AD266" s="88">
        <f t="shared" si="42"/>
        <v>0</v>
      </c>
      <c r="AE266" s="88">
        <f t="shared" si="43"/>
        <v>0</v>
      </c>
      <c r="AF266" s="88">
        <f t="shared" si="43"/>
        <v>0</v>
      </c>
      <c r="AG266" s="88">
        <f t="shared" si="43"/>
        <v>0</v>
      </c>
      <c r="AH266" s="88">
        <f t="shared" si="44"/>
        <v>0</v>
      </c>
      <c r="AI266" s="88">
        <f t="shared" si="45"/>
        <v>0</v>
      </c>
    </row>
    <row r="267" spans="18:35" x14ac:dyDescent="0.2">
      <c r="R267" s="87" t="e">
        <f>VLOOKUP(L267, 'Line Items Summary'!A:B, 2, FALSE)</f>
        <v>#N/A</v>
      </c>
      <c r="S267" s="88">
        <f t="shared" si="37"/>
        <v>0</v>
      </c>
      <c r="T267" s="88">
        <f t="shared" si="38"/>
        <v>0</v>
      </c>
      <c r="U267" s="88">
        <f t="shared" si="39"/>
        <v>0</v>
      </c>
      <c r="V267" s="88">
        <f t="shared" si="40"/>
        <v>0</v>
      </c>
      <c r="W267" s="88">
        <f t="shared" si="40"/>
        <v>0</v>
      </c>
      <c r="X267" s="88">
        <f t="shared" si="40"/>
        <v>0</v>
      </c>
      <c r="Y267" s="88">
        <f t="shared" si="41"/>
        <v>0</v>
      </c>
      <c r="Z267" s="88">
        <f t="shared" si="41"/>
        <v>0</v>
      </c>
      <c r="AA267" s="88">
        <f t="shared" si="41"/>
        <v>0</v>
      </c>
      <c r="AB267" s="88">
        <f t="shared" si="42"/>
        <v>0</v>
      </c>
      <c r="AC267" s="88">
        <f t="shared" si="42"/>
        <v>0</v>
      </c>
      <c r="AD267" s="88">
        <f t="shared" si="42"/>
        <v>0</v>
      </c>
      <c r="AE267" s="88">
        <f t="shared" si="43"/>
        <v>0</v>
      </c>
      <c r="AF267" s="88">
        <f t="shared" si="43"/>
        <v>0</v>
      </c>
      <c r="AG267" s="88">
        <f t="shared" si="43"/>
        <v>0</v>
      </c>
      <c r="AH267" s="88">
        <f t="shared" si="44"/>
        <v>0</v>
      </c>
      <c r="AI267" s="88">
        <f t="shared" si="45"/>
        <v>0</v>
      </c>
    </row>
    <row r="268" spans="18:35" x14ac:dyDescent="0.2">
      <c r="R268" s="87" t="e">
        <f>VLOOKUP(L268, 'Line Items Summary'!A:B, 2, FALSE)</f>
        <v>#N/A</v>
      </c>
      <c r="S268" s="88">
        <f t="shared" si="37"/>
        <v>0</v>
      </c>
      <c r="T268" s="88">
        <f t="shared" si="38"/>
        <v>0</v>
      </c>
      <c r="U268" s="88">
        <f t="shared" si="39"/>
        <v>0</v>
      </c>
      <c r="V268" s="88">
        <f t="shared" si="40"/>
        <v>0</v>
      </c>
      <c r="W268" s="88">
        <f t="shared" si="40"/>
        <v>0</v>
      </c>
      <c r="X268" s="88">
        <f t="shared" si="40"/>
        <v>0</v>
      </c>
      <c r="Y268" s="88">
        <f t="shared" si="41"/>
        <v>0</v>
      </c>
      <c r="Z268" s="88">
        <f t="shared" si="41"/>
        <v>0</v>
      </c>
      <c r="AA268" s="88">
        <f t="shared" si="41"/>
        <v>0</v>
      </c>
      <c r="AB268" s="88">
        <f t="shared" si="42"/>
        <v>0</v>
      </c>
      <c r="AC268" s="88">
        <f t="shared" si="42"/>
        <v>0</v>
      </c>
      <c r="AD268" s="88">
        <f t="shared" si="42"/>
        <v>0</v>
      </c>
      <c r="AE268" s="88">
        <f t="shared" si="43"/>
        <v>0</v>
      </c>
      <c r="AF268" s="88">
        <f t="shared" si="43"/>
        <v>0</v>
      </c>
      <c r="AG268" s="88">
        <f t="shared" si="43"/>
        <v>0</v>
      </c>
      <c r="AH268" s="88">
        <f t="shared" si="44"/>
        <v>0</v>
      </c>
      <c r="AI268" s="88">
        <f t="shared" si="45"/>
        <v>0</v>
      </c>
    </row>
    <row r="269" spans="18:35" x14ac:dyDescent="0.2">
      <c r="R269" s="87" t="e">
        <f>VLOOKUP(L269, 'Line Items Summary'!A:B, 2, FALSE)</f>
        <v>#N/A</v>
      </c>
      <c r="S269" s="88">
        <f t="shared" si="37"/>
        <v>0</v>
      </c>
      <c r="T269" s="88">
        <f t="shared" si="38"/>
        <v>0</v>
      </c>
      <c r="U269" s="88">
        <f t="shared" si="39"/>
        <v>0</v>
      </c>
      <c r="V269" s="88">
        <f t="shared" si="40"/>
        <v>0</v>
      </c>
      <c r="W269" s="88">
        <f t="shared" si="40"/>
        <v>0</v>
      </c>
      <c r="X269" s="88">
        <f t="shared" si="40"/>
        <v>0</v>
      </c>
      <c r="Y269" s="88">
        <f t="shared" si="41"/>
        <v>0</v>
      </c>
      <c r="Z269" s="88">
        <f t="shared" si="41"/>
        <v>0</v>
      </c>
      <c r="AA269" s="88">
        <f t="shared" si="41"/>
        <v>0</v>
      </c>
      <c r="AB269" s="88">
        <f t="shared" si="42"/>
        <v>0</v>
      </c>
      <c r="AC269" s="88">
        <f t="shared" si="42"/>
        <v>0</v>
      </c>
      <c r="AD269" s="88">
        <f t="shared" si="42"/>
        <v>0</v>
      </c>
      <c r="AE269" s="88">
        <f t="shared" si="43"/>
        <v>0</v>
      </c>
      <c r="AF269" s="88">
        <f t="shared" si="43"/>
        <v>0</v>
      </c>
      <c r="AG269" s="88">
        <f t="shared" si="43"/>
        <v>0</v>
      </c>
      <c r="AH269" s="88">
        <f t="shared" si="44"/>
        <v>0</v>
      </c>
      <c r="AI269" s="88">
        <f t="shared" si="45"/>
        <v>0</v>
      </c>
    </row>
    <row r="270" spans="18:35" x14ac:dyDescent="0.2">
      <c r="R270" s="87" t="e">
        <f>VLOOKUP(L270, 'Line Items Summary'!A:B, 2, FALSE)</f>
        <v>#N/A</v>
      </c>
      <c r="S270" s="88">
        <f t="shared" si="37"/>
        <v>0</v>
      </c>
      <c r="T270" s="88">
        <f t="shared" si="38"/>
        <v>0</v>
      </c>
      <c r="U270" s="88">
        <f t="shared" si="39"/>
        <v>0</v>
      </c>
      <c r="V270" s="88">
        <f t="shared" si="40"/>
        <v>0</v>
      </c>
      <c r="W270" s="88">
        <f t="shared" si="40"/>
        <v>0</v>
      </c>
      <c r="X270" s="88">
        <f t="shared" si="40"/>
        <v>0</v>
      </c>
      <c r="Y270" s="88">
        <f t="shared" si="41"/>
        <v>0</v>
      </c>
      <c r="Z270" s="88">
        <f t="shared" si="41"/>
        <v>0</v>
      </c>
      <c r="AA270" s="88">
        <f t="shared" si="41"/>
        <v>0</v>
      </c>
      <c r="AB270" s="88">
        <f t="shared" si="42"/>
        <v>0</v>
      </c>
      <c r="AC270" s="88">
        <f t="shared" si="42"/>
        <v>0</v>
      </c>
      <c r="AD270" s="88">
        <f t="shared" si="42"/>
        <v>0</v>
      </c>
      <c r="AE270" s="88">
        <f t="shared" si="43"/>
        <v>0</v>
      </c>
      <c r="AF270" s="88">
        <f t="shared" si="43"/>
        <v>0</v>
      </c>
      <c r="AG270" s="88">
        <f t="shared" si="43"/>
        <v>0</v>
      </c>
      <c r="AH270" s="88">
        <f t="shared" si="44"/>
        <v>0</v>
      </c>
      <c r="AI270" s="88">
        <f t="shared" si="45"/>
        <v>0</v>
      </c>
    </row>
    <row r="271" spans="18:35" x14ac:dyDescent="0.2">
      <c r="R271" s="87" t="e">
        <f>VLOOKUP(L271, 'Line Items Summary'!A:B, 2, FALSE)</f>
        <v>#N/A</v>
      </c>
      <c r="S271" s="88">
        <f t="shared" si="37"/>
        <v>0</v>
      </c>
      <c r="T271" s="88">
        <f t="shared" si="38"/>
        <v>0</v>
      </c>
      <c r="U271" s="88">
        <f t="shared" si="39"/>
        <v>0</v>
      </c>
      <c r="V271" s="88">
        <f t="shared" si="40"/>
        <v>0</v>
      </c>
      <c r="W271" s="88">
        <f t="shared" si="40"/>
        <v>0</v>
      </c>
      <c r="X271" s="88">
        <f t="shared" si="40"/>
        <v>0</v>
      </c>
      <c r="Y271" s="88">
        <f t="shared" si="41"/>
        <v>0</v>
      </c>
      <c r="Z271" s="88">
        <f t="shared" si="41"/>
        <v>0</v>
      </c>
      <c r="AA271" s="88">
        <f t="shared" si="41"/>
        <v>0</v>
      </c>
      <c r="AB271" s="88">
        <f t="shared" si="42"/>
        <v>0</v>
      </c>
      <c r="AC271" s="88">
        <f t="shared" si="42"/>
        <v>0</v>
      </c>
      <c r="AD271" s="88">
        <f t="shared" si="42"/>
        <v>0</v>
      </c>
      <c r="AE271" s="88">
        <f t="shared" si="43"/>
        <v>0</v>
      </c>
      <c r="AF271" s="88">
        <f t="shared" si="43"/>
        <v>0</v>
      </c>
      <c r="AG271" s="88">
        <f t="shared" si="43"/>
        <v>0</v>
      </c>
      <c r="AH271" s="88">
        <f t="shared" si="44"/>
        <v>0</v>
      </c>
      <c r="AI271" s="88">
        <f t="shared" si="45"/>
        <v>0</v>
      </c>
    </row>
    <row r="272" spans="18:35" x14ac:dyDescent="0.2">
      <c r="R272" s="87" t="e">
        <f>VLOOKUP(L272, 'Line Items Summary'!A:B, 2, FALSE)</f>
        <v>#N/A</v>
      </c>
      <c r="S272" s="88">
        <f t="shared" si="37"/>
        <v>0</v>
      </c>
      <c r="T272" s="88">
        <f t="shared" si="38"/>
        <v>0</v>
      </c>
      <c r="U272" s="88">
        <f t="shared" si="39"/>
        <v>0</v>
      </c>
      <c r="V272" s="88">
        <f t="shared" si="40"/>
        <v>0</v>
      </c>
      <c r="W272" s="88">
        <f t="shared" si="40"/>
        <v>0</v>
      </c>
      <c r="X272" s="88">
        <f t="shared" si="40"/>
        <v>0</v>
      </c>
      <c r="Y272" s="88">
        <f t="shared" si="41"/>
        <v>0</v>
      </c>
      <c r="Z272" s="88">
        <f t="shared" si="41"/>
        <v>0</v>
      </c>
      <c r="AA272" s="88">
        <f t="shared" si="41"/>
        <v>0</v>
      </c>
      <c r="AB272" s="88">
        <f t="shared" si="42"/>
        <v>0</v>
      </c>
      <c r="AC272" s="88">
        <f t="shared" si="42"/>
        <v>0</v>
      </c>
      <c r="AD272" s="88">
        <f t="shared" si="42"/>
        <v>0</v>
      </c>
      <c r="AE272" s="88">
        <f t="shared" si="43"/>
        <v>0</v>
      </c>
      <c r="AF272" s="88">
        <f t="shared" si="43"/>
        <v>0</v>
      </c>
      <c r="AG272" s="88">
        <f t="shared" si="43"/>
        <v>0</v>
      </c>
      <c r="AH272" s="88">
        <f t="shared" si="44"/>
        <v>0</v>
      </c>
      <c r="AI272" s="88">
        <f t="shared" si="45"/>
        <v>0</v>
      </c>
    </row>
    <row r="273" spans="18:35" x14ac:dyDescent="0.2">
      <c r="R273" s="87" t="e">
        <f>VLOOKUP(L273, 'Line Items Summary'!A:B, 2, FALSE)</f>
        <v>#N/A</v>
      </c>
      <c r="S273" s="88">
        <f t="shared" si="37"/>
        <v>0</v>
      </c>
      <c r="T273" s="88">
        <f t="shared" si="38"/>
        <v>0</v>
      </c>
      <c r="U273" s="88">
        <f t="shared" si="39"/>
        <v>0</v>
      </c>
      <c r="V273" s="88">
        <f t="shared" si="40"/>
        <v>0</v>
      </c>
      <c r="W273" s="88">
        <f t="shared" si="40"/>
        <v>0</v>
      </c>
      <c r="X273" s="88">
        <f t="shared" si="40"/>
        <v>0</v>
      </c>
      <c r="Y273" s="88">
        <f t="shared" si="41"/>
        <v>0</v>
      </c>
      <c r="Z273" s="88">
        <f t="shared" si="41"/>
        <v>0</v>
      </c>
      <c r="AA273" s="88">
        <f t="shared" si="41"/>
        <v>0</v>
      </c>
      <c r="AB273" s="88">
        <f t="shared" si="42"/>
        <v>0</v>
      </c>
      <c r="AC273" s="88">
        <f t="shared" si="42"/>
        <v>0</v>
      </c>
      <c r="AD273" s="88">
        <f t="shared" si="42"/>
        <v>0</v>
      </c>
      <c r="AE273" s="88">
        <f t="shared" si="43"/>
        <v>0</v>
      </c>
      <c r="AF273" s="88">
        <f t="shared" si="43"/>
        <v>0</v>
      </c>
      <c r="AG273" s="88">
        <f t="shared" si="43"/>
        <v>0</v>
      </c>
      <c r="AH273" s="88">
        <f t="shared" si="44"/>
        <v>0</v>
      </c>
      <c r="AI273" s="88">
        <f t="shared" si="45"/>
        <v>0</v>
      </c>
    </row>
    <row r="274" spans="18:35" x14ac:dyDescent="0.2">
      <c r="R274" s="87" t="e">
        <f>VLOOKUP(L274, 'Line Items Summary'!A:B, 2, FALSE)</f>
        <v>#N/A</v>
      </c>
      <c r="S274" s="88">
        <f t="shared" ref="S274:S337" si="46">H274*$K274</f>
        <v>0</v>
      </c>
      <c r="T274" s="88">
        <f t="shared" ref="T274:T337" si="47">I274*$K274</f>
        <v>0</v>
      </c>
      <c r="U274" s="88">
        <f t="shared" ref="U274:U337" si="48">J274*$K274</f>
        <v>0</v>
      </c>
      <c r="V274" s="88">
        <f t="shared" ref="V274:X337" si="49">$G274*S274</f>
        <v>0</v>
      </c>
      <c r="W274" s="88">
        <f t="shared" si="49"/>
        <v>0</v>
      </c>
      <c r="X274" s="88">
        <f t="shared" si="49"/>
        <v>0</v>
      </c>
      <c r="Y274" s="88">
        <f t="shared" ref="Y274:AA337" si="50">V274*1.05</f>
        <v>0</v>
      </c>
      <c r="Z274" s="88">
        <f t="shared" si="50"/>
        <v>0</v>
      </c>
      <c r="AA274" s="88">
        <f t="shared" si="50"/>
        <v>0</v>
      </c>
      <c r="AB274" s="88">
        <f t="shared" ref="AB274:AD337" si="51">Y274*0.0341</f>
        <v>0</v>
      </c>
      <c r="AC274" s="88">
        <f t="shared" si="51"/>
        <v>0</v>
      </c>
      <c r="AD274" s="88">
        <f t="shared" si="51"/>
        <v>0</v>
      </c>
      <c r="AE274" s="88">
        <f t="shared" ref="AE274:AG337" si="52">Y274+AB274</f>
        <v>0</v>
      </c>
      <c r="AF274" s="88">
        <f t="shared" si="52"/>
        <v>0</v>
      </c>
      <c r="AG274" s="88">
        <f t="shared" si="52"/>
        <v>0</v>
      </c>
      <c r="AH274" s="88">
        <f t="shared" ref="AH274:AH337" si="53">Z274-AA274</f>
        <v>0</v>
      </c>
      <c r="AI274" s="88">
        <f t="shared" ref="AI274:AI337" si="54">AG274+AH274</f>
        <v>0</v>
      </c>
    </row>
    <row r="275" spans="18:35" x14ac:dyDescent="0.2">
      <c r="R275" s="87" t="e">
        <f>VLOOKUP(L275, 'Line Items Summary'!A:B, 2, FALSE)</f>
        <v>#N/A</v>
      </c>
      <c r="S275" s="88">
        <f t="shared" si="46"/>
        <v>0</v>
      </c>
      <c r="T275" s="88">
        <f t="shared" si="47"/>
        <v>0</v>
      </c>
      <c r="U275" s="88">
        <f t="shared" si="48"/>
        <v>0</v>
      </c>
      <c r="V275" s="88">
        <f t="shared" si="49"/>
        <v>0</v>
      </c>
      <c r="W275" s="88">
        <f t="shared" si="49"/>
        <v>0</v>
      </c>
      <c r="X275" s="88">
        <f t="shared" si="49"/>
        <v>0</v>
      </c>
      <c r="Y275" s="88">
        <f t="shared" si="50"/>
        <v>0</v>
      </c>
      <c r="Z275" s="88">
        <f t="shared" si="50"/>
        <v>0</v>
      </c>
      <c r="AA275" s="88">
        <f t="shared" si="50"/>
        <v>0</v>
      </c>
      <c r="AB275" s="88">
        <f t="shared" si="51"/>
        <v>0</v>
      </c>
      <c r="AC275" s="88">
        <f t="shared" si="51"/>
        <v>0</v>
      </c>
      <c r="AD275" s="88">
        <f t="shared" si="51"/>
        <v>0</v>
      </c>
      <c r="AE275" s="88">
        <f t="shared" si="52"/>
        <v>0</v>
      </c>
      <c r="AF275" s="88">
        <f t="shared" si="52"/>
        <v>0</v>
      </c>
      <c r="AG275" s="88">
        <f t="shared" si="52"/>
        <v>0</v>
      </c>
      <c r="AH275" s="88">
        <f t="shared" si="53"/>
        <v>0</v>
      </c>
      <c r="AI275" s="88">
        <f t="shared" si="54"/>
        <v>0</v>
      </c>
    </row>
    <row r="276" spans="18:35" x14ac:dyDescent="0.2">
      <c r="R276" s="87" t="e">
        <f>VLOOKUP(L276, 'Line Items Summary'!A:B, 2, FALSE)</f>
        <v>#N/A</v>
      </c>
      <c r="S276" s="88">
        <f t="shared" si="46"/>
        <v>0</v>
      </c>
      <c r="T276" s="88">
        <f t="shared" si="47"/>
        <v>0</v>
      </c>
      <c r="U276" s="88">
        <f t="shared" si="48"/>
        <v>0</v>
      </c>
      <c r="V276" s="88">
        <f t="shared" si="49"/>
        <v>0</v>
      </c>
      <c r="W276" s="88">
        <f t="shared" si="49"/>
        <v>0</v>
      </c>
      <c r="X276" s="88">
        <f t="shared" si="49"/>
        <v>0</v>
      </c>
      <c r="Y276" s="88">
        <f t="shared" si="50"/>
        <v>0</v>
      </c>
      <c r="Z276" s="88">
        <f t="shared" si="50"/>
        <v>0</v>
      </c>
      <c r="AA276" s="88">
        <f t="shared" si="50"/>
        <v>0</v>
      </c>
      <c r="AB276" s="88">
        <f t="shared" si="51"/>
        <v>0</v>
      </c>
      <c r="AC276" s="88">
        <f t="shared" si="51"/>
        <v>0</v>
      </c>
      <c r="AD276" s="88">
        <f t="shared" si="51"/>
        <v>0</v>
      </c>
      <c r="AE276" s="88">
        <f t="shared" si="52"/>
        <v>0</v>
      </c>
      <c r="AF276" s="88">
        <f t="shared" si="52"/>
        <v>0</v>
      </c>
      <c r="AG276" s="88">
        <f t="shared" si="52"/>
        <v>0</v>
      </c>
      <c r="AH276" s="88">
        <f t="shared" si="53"/>
        <v>0</v>
      </c>
      <c r="AI276" s="88">
        <f t="shared" si="54"/>
        <v>0</v>
      </c>
    </row>
    <row r="277" spans="18:35" x14ac:dyDescent="0.2">
      <c r="R277" s="87" t="e">
        <f>VLOOKUP(L277, 'Line Items Summary'!A:B, 2, FALSE)</f>
        <v>#N/A</v>
      </c>
      <c r="S277" s="88">
        <f t="shared" si="46"/>
        <v>0</v>
      </c>
      <c r="T277" s="88">
        <f t="shared" si="47"/>
        <v>0</v>
      </c>
      <c r="U277" s="88">
        <f t="shared" si="48"/>
        <v>0</v>
      </c>
      <c r="V277" s="88">
        <f t="shared" si="49"/>
        <v>0</v>
      </c>
      <c r="W277" s="88">
        <f t="shared" si="49"/>
        <v>0</v>
      </c>
      <c r="X277" s="88">
        <f t="shared" si="49"/>
        <v>0</v>
      </c>
      <c r="Y277" s="88">
        <f t="shared" si="50"/>
        <v>0</v>
      </c>
      <c r="Z277" s="88">
        <f t="shared" si="50"/>
        <v>0</v>
      </c>
      <c r="AA277" s="88">
        <f t="shared" si="50"/>
        <v>0</v>
      </c>
      <c r="AB277" s="88">
        <f t="shared" si="51"/>
        <v>0</v>
      </c>
      <c r="AC277" s="88">
        <f t="shared" si="51"/>
        <v>0</v>
      </c>
      <c r="AD277" s="88">
        <f t="shared" si="51"/>
        <v>0</v>
      </c>
      <c r="AE277" s="88">
        <f t="shared" si="52"/>
        <v>0</v>
      </c>
      <c r="AF277" s="88">
        <f t="shared" si="52"/>
        <v>0</v>
      </c>
      <c r="AG277" s="88">
        <f t="shared" si="52"/>
        <v>0</v>
      </c>
      <c r="AH277" s="88">
        <f t="shared" si="53"/>
        <v>0</v>
      </c>
      <c r="AI277" s="88">
        <f t="shared" si="54"/>
        <v>0</v>
      </c>
    </row>
    <row r="278" spans="18:35" x14ac:dyDescent="0.2">
      <c r="R278" s="87" t="e">
        <f>VLOOKUP(L278, 'Line Items Summary'!A:B, 2, FALSE)</f>
        <v>#N/A</v>
      </c>
      <c r="S278" s="88">
        <f t="shared" si="46"/>
        <v>0</v>
      </c>
      <c r="T278" s="88">
        <f t="shared" si="47"/>
        <v>0</v>
      </c>
      <c r="U278" s="88">
        <f t="shared" si="48"/>
        <v>0</v>
      </c>
      <c r="V278" s="88">
        <f t="shared" si="49"/>
        <v>0</v>
      </c>
      <c r="W278" s="88">
        <f t="shared" si="49"/>
        <v>0</v>
      </c>
      <c r="X278" s="88">
        <f t="shared" si="49"/>
        <v>0</v>
      </c>
      <c r="Y278" s="88">
        <f t="shared" si="50"/>
        <v>0</v>
      </c>
      <c r="Z278" s="88">
        <f t="shared" si="50"/>
        <v>0</v>
      </c>
      <c r="AA278" s="88">
        <f t="shared" si="50"/>
        <v>0</v>
      </c>
      <c r="AB278" s="88">
        <f t="shared" si="51"/>
        <v>0</v>
      </c>
      <c r="AC278" s="88">
        <f t="shared" si="51"/>
        <v>0</v>
      </c>
      <c r="AD278" s="88">
        <f t="shared" si="51"/>
        <v>0</v>
      </c>
      <c r="AE278" s="88">
        <f t="shared" si="52"/>
        <v>0</v>
      </c>
      <c r="AF278" s="88">
        <f t="shared" si="52"/>
        <v>0</v>
      </c>
      <c r="AG278" s="88">
        <f t="shared" si="52"/>
        <v>0</v>
      </c>
      <c r="AH278" s="88">
        <f t="shared" si="53"/>
        <v>0</v>
      </c>
      <c r="AI278" s="88">
        <f t="shared" si="54"/>
        <v>0</v>
      </c>
    </row>
    <row r="279" spans="18:35" x14ac:dyDescent="0.2">
      <c r="R279" s="87" t="e">
        <f>VLOOKUP(L279, 'Line Items Summary'!A:B, 2, FALSE)</f>
        <v>#N/A</v>
      </c>
      <c r="S279" s="88">
        <f t="shared" si="46"/>
        <v>0</v>
      </c>
      <c r="T279" s="88">
        <f t="shared" si="47"/>
        <v>0</v>
      </c>
      <c r="U279" s="88">
        <f t="shared" si="48"/>
        <v>0</v>
      </c>
      <c r="V279" s="88">
        <f t="shared" si="49"/>
        <v>0</v>
      </c>
      <c r="W279" s="88">
        <f t="shared" si="49"/>
        <v>0</v>
      </c>
      <c r="X279" s="88">
        <f t="shared" si="49"/>
        <v>0</v>
      </c>
      <c r="Y279" s="88">
        <f t="shared" si="50"/>
        <v>0</v>
      </c>
      <c r="Z279" s="88">
        <f t="shared" si="50"/>
        <v>0</v>
      </c>
      <c r="AA279" s="88">
        <f t="shared" si="50"/>
        <v>0</v>
      </c>
      <c r="AB279" s="88">
        <f t="shared" si="51"/>
        <v>0</v>
      </c>
      <c r="AC279" s="88">
        <f t="shared" si="51"/>
        <v>0</v>
      </c>
      <c r="AD279" s="88">
        <f t="shared" si="51"/>
        <v>0</v>
      </c>
      <c r="AE279" s="88">
        <f t="shared" si="52"/>
        <v>0</v>
      </c>
      <c r="AF279" s="88">
        <f t="shared" si="52"/>
        <v>0</v>
      </c>
      <c r="AG279" s="88">
        <f t="shared" si="52"/>
        <v>0</v>
      </c>
      <c r="AH279" s="88">
        <f t="shared" si="53"/>
        <v>0</v>
      </c>
      <c r="AI279" s="88">
        <f t="shared" si="54"/>
        <v>0</v>
      </c>
    </row>
    <row r="280" spans="18:35" x14ac:dyDescent="0.2">
      <c r="R280" s="87" t="e">
        <f>VLOOKUP(L280, 'Line Items Summary'!A:B, 2, FALSE)</f>
        <v>#N/A</v>
      </c>
      <c r="S280" s="88">
        <f t="shared" si="46"/>
        <v>0</v>
      </c>
      <c r="T280" s="88">
        <f t="shared" si="47"/>
        <v>0</v>
      </c>
      <c r="U280" s="88">
        <f t="shared" si="48"/>
        <v>0</v>
      </c>
      <c r="V280" s="88">
        <f t="shared" si="49"/>
        <v>0</v>
      </c>
      <c r="W280" s="88">
        <f t="shared" si="49"/>
        <v>0</v>
      </c>
      <c r="X280" s="88">
        <f t="shared" si="49"/>
        <v>0</v>
      </c>
      <c r="Y280" s="88">
        <f t="shared" si="50"/>
        <v>0</v>
      </c>
      <c r="Z280" s="88">
        <f t="shared" si="50"/>
        <v>0</v>
      </c>
      <c r="AA280" s="88">
        <f t="shared" si="50"/>
        <v>0</v>
      </c>
      <c r="AB280" s="88">
        <f t="shared" si="51"/>
        <v>0</v>
      </c>
      <c r="AC280" s="88">
        <f t="shared" si="51"/>
        <v>0</v>
      </c>
      <c r="AD280" s="88">
        <f t="shared" si="51"/>
        <v>0</v>
      </c>
      <c r="AE280" s="88">
        <f t="shared" si="52"/>
        <v>0</v>
      </c>
      <c r="AF280" s="88">
        <f t="shared" si="52"/>
        <v>0</v>
      </c>
      <c r="AG280" s="88">
        <f t="shared" si="52"/>
        <v>0</v>
      </c>
      <c r="AH280" s="88">
        <f t="shared" si="53"/>
        <v>0</v>
      </c>
      <c r="AI280" s="88">
        <f t="shared" si="54"/>
        <v>0</v>
      </c>
    </row>
    <row r="281" spans="18:35" x14ac:dyDescent="0.2">
      <c r="R281" s="87" t="e">
        <f>VLOOKUP(L281, 'Line Items Summary'!A:B, 2, FALSE)</f>
        <v>#N/A</v>
      </c>
      <c r="S281" s="88">
        <f t="shared" si="46"/>
        <v>0</v>
      </c>
      <c r="T281" s="88">
        <f t="shared" si="47"/>
        <v>0</v>
      </c>
      <c r="U281" s="88">
        <f t="shared" si="48"/>
        <v>0</v>
      </c>
      <c r="V281" s="88">
        <f t="shared" si="49"/>
        <v>0</v>
      </c>
      <c r="W281" s="88">
        <f t="shared" si="49"/>
        <v>0</v>
      </c>
      <c r="X281" s="88">
        <f t="shared" si="49"/>
        <v>0</v>
      </c>
      <c r="Y281" s="88">
        <f t="shared" si="50"/>
        <v>0</v>
      </c>
      <c r="Z281" s="88">
        <f t="shared" si="50"/>
        <v>0</v>
      </c>
      <c r="AA281" s="88">
        <f t="shared" si="50"/>
        <v>0</v>
      </c>
      <c r="AB281" s="88">
        <f t="shared" si="51"/>
        <v>0</v>
      </c>
      <c r="AC281" s="88">
        <f t="shared" si="51"/>
        <v>0</v>
      </c>
      <c r="AD281" s="88">
        <f t="shared" si="51"/>
        <v>0</v>
      </c>
      <c r="AE281" s="88">
        <f t="shared" si="52"/>
        <v>0</v>
      </c>
      <c r="AF281" s="88">
        <f t="shared" si="52"/>
        <v>0</v>
      </c>
      <c r="AG281" s="88">
        <f t="shared" si="52"/>
        <v>0</v>
      </c>
      <c r="AH281" s="88">
        <f t="shared" si="53"/>
        <v>0</v>
      </c>
      <c r="AI281" s="88">
        <f t="shared" si="54"/>
        <v>0</v>
      </c>
    </row>
    <row r="282" spans="18:35" x14ac:dyDescent="0.2">
      <c r="R282" s="87" t="e">
        <f>VLOOKUP(L282, 'Line Items Summary'!A:B, 2, FALSE)</f>
        <v>#N/A</v>
      </c>
      <c r="S282" s="88">
        <f t="shared" si="46"/>
        <v>0</v>
      </c>
      <c r="T282" s="88">
        <f t="shared" si="47"/>
        <v>0</v>
      </c>
      <c r="U282" s="88">
        <f t="shared" si="48"/>
        <v>0</v>
      </c>
      <c r="V282" s="88">
        <f t="shared" si="49"/>
        <v>0</v>
      </c>
      <c r="W282" s="88">
        <f t="shared" si="49"/>
        <v>0</v>
      </c>
      <c r="X282" s="88">
        <f t="shared" si="49"/>
        <v>0</v>
      </c>
      <c r="Y282" s="88">
        <f t="shared" si="50"/>
        <v>0</v>
      </c>
      <c r="Z282" s="88">
        <f t="shared" si="50"/>
        <v>0</v>
      </c>
      <c r="AA282" s="88">
        <f t="shared" si="50"/>
        <v>0</v>
      </c>
      <c r="AB282" s="88">
        <f t="shared" si="51"/>
        <v>0</v>
      </c>
      <c r="AC282" s="88">
        <f t="shared" si="51"/>
        <v>0</v>
      </c>
      <c r="AD282" s="88">
        <f t="shared" si="51"/>
        <v>0</v>
      </c>
      <c r="AE282" s="88">
        <f t="shared" si="52"/>
        <v>0</v>
      </c>
      <c r="AF282" s="88">
        <f t="shared" si="52"/>
        <v>0</v>
      </c>
      <c r="AG282" s="88">
        <f t="shared" si="52"/>
        <v>0</v>
      </c>
      <c r="AH282" s="88">
        <f t="shared" si="53"/>
        <v>0</v>
      </c>
      <c r="AI282" s="88">
        <f t="shared" si="54"/>
        <v>0</v>
      </c>
    </row>
    <row r="283" spans="18:35" x14ac:dyDescent="0.2">
      <c r="R283" s="87" t="e">
        <f>VLOOKUP(L283, 'Line Items Summary'!A:B, 2, FALSE)</f>
        <v>#N/A</v>
      </c>
      <c r="S283" s="88">
        <f t="shared" si="46"/>
        <v>0</v>
      </c>
      <c r="T283" s="88">
        <f t="shared" si="47"/>
        <v>0</v>
      </c>
      <c r="U283" s="88">
        <f t="shared" si="48"/>
        <v>0</v>
      </c>
      <c r="V283" s="88">
        <f t="shared" si="49"/>
        <v>0</v>
      </c>
      <c r="W283" s="88">
        <f t="shared" si="49"/>
        <v>0</v>
      </c>
      <c r="X283" s="88">
        <f t="shared" si="49"/>
        <v>0</v>
      </c>
      <c r="Y283" s="88">
        <f t="shared" si="50"/>
        <v>0</v>
      </c>
      <c r="Z283" s="88">
        <f t="shared" si="50"/>
        <v>0</v>
      </c>
      <c r="AA283" s="88">
        <f t="shared" si="50"/>
        <v>0</v>
      </c>
      <c r="AB283" s="88">
        <f t="shared" si="51"/>
        <v>0</v>
      </c>
      <c r="AC283" s="88">
        <f t="shared" si="51"/>
        <v>0</v>
      </c>
      <c r="AD283" s="88">
        <f t="shared" si="51"/>
        <v>0</v>
      </c>
      <c r="AE283" s="88">
        <f t="shared" si="52"/>
        <v>0</v>
      </c>
      <c r="AF283" s="88">
        <f t="shared" si="52"/>
        <v>0</v>
      </c>
      <c r="AG283" s="88">
        <f t="shared" si="52"/>
        <v>0</v>
      </c>
      <c r="AH283" s="88">
        <f t="shared" si="53"/>
        <v>0</v>
      </c>
      <c r="AI283" s="88">
        <f t="shared" si="54"/>
        <v>0</v>
      </c>
    </row>
    <row r="284" spans="18:35" x14ac:dyDescent="0.2">
      <c r="R284" s="87" t="e">
        <f>VLOOKUP(L284, 'Line Items Summary'!A:B, 2, FALSE)</f>
        <v>#N/A</v>
      </c>
      <c r="S284" s="88">
        <f t="shared" si="46"/>
        <v>0</v>
      </c>
      <c r="T284" s="88">
        <f t="shared" si="47"/>
        <v>0</v>
      </c>
      <c r="U284" s="88">
        <f t="shared" si="48"/>
        <v>0</v>
      </c>
      <c r="V284" s="88">
        <f t="shared" si="49"/>
        <v>0</v>
      </c>
      <c r="W284" s="88">
        <f t="shared" si="49"/>
        <v>0</v>
      </c>
      <c r="X284" s="88">
        <f t="shared" si="49"/>
        <v>0</v>
      </c>
      <c r="Y284" s="88">
        <f t="shared" si="50"/>
        <v>0</v>
      </c>
      <c r="Z284" s="88">
        <f t="shared" si="50"/>
        <v>0</v>
      </c>
      <c r="AA284" s="88">
        <f t="shared" si="50"/>
        <v>0</v>
      </c>
      <c r="AB284" s="88">
        <f t="shared" si="51"/>
        <v>0</v>
      </c>
      <c r="AC284" s="88">
        <f t="shared" si="51"/>
        <v>0</v>
      </c>
      <c r="AD284" s="88">
        <f t="shared" si="51"/>
        <v>0</v>
      </c>
      <c r="AE284" s="88">
        <f t="shared" si="52"/>
        <v>0</v>
      </c>
      <c r="AF284" s="88">
        <f t="shared" si="52"/>
        <v>0</v>
      </c>
      <c r="AG284" s="88">
        <f t="shared" si="52"/>
        <v>0</v>
      </c>
      <c r="AH284" s="88">
        <f t="shared" si="53"/>
        <v>0</v>
      </c>
      <c r="AI284" s="88">
        <f t="shared" si="54"/>
        <v>0</v>
      </c>
    </row>
    <row r="285" spans="18:35" x14ac:dyDescent="0.2">
      <c r="R285" s="87" t="e">
        <f>VLOOKUP(L285, 'Line Items Summary'!A:B, 2, FALSE)</f>
        <v>#N/A</v>
      </c>
      <c r="S285" s="88">
        <f t="shared" si="46"/>
        <v>0</v>
      </c>
      <c r="T285" s="88">
        <f t="shared" si="47"/>
        <v>0</v>
      </c>
      <c r="U285" s="88">
        <f t="shared" si="48"/>
        <v>0</v>
      </c>
      <c r="V285" s="88">
        <f t="shared" si="49"/>
        <v>0</v>
      </c>
      <c r="W285" s="88">
        <f t="shared" si="49"/>
        <v>0</v>
      </c>
      <c r="X285" s="88">
        <f t="shared" si="49"/>
        <v>0</v>
      </c>
      <c r="Y285" s="88">
        <f t="shared" si="50"/>
        <v>0</v>
      </c>
      <c r="Z285" s="88">
        <f t="shared" si="50"/>
        <v>0</v>
      </c>
      <c r="AA285" s="88">
        <f t="shared" si="50"/>
        <v>0</v>
      </c>
      <c r="AB285" s="88">
        <f t="shared" si="51"/>
        <v>0</v>
      </c>
      <c r="AC285" s="88">
        <f t="shared" si="51"/>
        <v>0</v>
      </c>
      <c r="AD285" s="88">
        <f t="shared" si="51"/>
        <v>0</v>
      </c>
      <c r="AE285" s="88">
        <f t="shared" si="52"/>
        <v>0</v>
      </c>
      <c r="AF285" s="88">
        <f t="shared" si="52"/>
        <v>0</v>
      </c>
      <c r="AG285" s="88">
        <f t="shared" si="52"/>
        <v>0</v>
      </c>
      <c r="AH285" s="88">
        <f t="shared" si="53"/>
        <v>0</v>
      </c>
      <c r="AI285" s="88">
        <f t="shared" si="54"/>
        <v>0</v>
      </c>
    </row>
    <row r="286" spans="18:35" x14ac:dyDescent="0.2">
      <c r="R286" s="87" t="e">
        <f>VLOOKUP(L286, 'Line Items Summary'!A:B, 2, FALSE)</f>
        <v>#N/A</v>
      </c>
      <c r="S286" s="88">
        <f t="shared" si="46"/>
        <v>0</v>
      </c>
      <c r="T286" s="88">
        <f t="shared" si="47"/>
        <v>0</v>
      </c>
      <c r="U286" s="88">
        <f t="shared" si="48"/>
        <v>0</v>
      </c>
      <c r="V286" s="88">
        <f t="shared" si="49"/>
        <v>0</v>
      </c>
      <c r="W286" s="88">
        <f t="shared" si="49"/>
        <v>0</v>
      </c>
      <c r="X286" s="88">
        <f t="shared" si="49"/>
        <v>0</v>
      </c>
      <c r="Y286" s="88">
        <f t="shared" si="50"/>
        <v>0</v>
      </c>
      <c r="Z286" s="88">
        <f t="shared" si="50"/>
        <v>0</v>
      </c>
      <c r="AA286" s="88">
        <f t="shared" si="50"/>
        <v>0</v>
      </c>
      <c r="AB286" s="88">
        <f t="shared" si="51"/>
        <v>0</v>
      </c>
      <c r="AC286" s="88">
        <f t="shared" si="51"/>
        <v>0</v>
      </c>
      <c r="AD286" s="88">
        <f t="shared" si="51"/>
        <v>0</v>
      </c>
      <c r="AE286" s="88">
        <f t="shared" si="52"/>
        <v>0</v>
      </c>
      <c r="AF286" s="88">
        <f t="shared" si="52"/>
        <v>0</v>
      </c>
      <c r="AG286" s="88">
        <f t="shared" si="52"/>
        <v>0</v>
      </c>
      <c r="AH286" s="88">
        <f t="shared" si="53"/>
        <v>0</v>
      </c>
      <c r="AI286" s="88">
        <f t="shared" si="54"/>
        <v>0</v>
      </c>
    </row>
    <row r="287" spans="18:35" x14ac:dyDescent="0.2">
      <c r="R287" s="87" t="e">
        <f>VLOOKUP(L287, 'Line Items Summary'!A:B, 2, FALSE)</f>
        <v>#N/A</v>
      </c>
      <c r="S287" s="88">
        <f t="shared" si="46"/>
        <v>0</v>
      </c>
      <c r="T287" s="88">
        <f t="shared" si="47"/>
        <v>0</v>
      </c>
      <c r="U287" s="88">
        <f t="shared" si="48"/>
        <v>0</v>
      </c>
      <c r="V287" s="88">
        <f t="shared" si="49"/>
        <v>0</v>
      </c>
      <c r="W287" s="88">
        <f t="shared" si="49"/>
        <v>0</v>
      </c>
      <c r="X287" s="88">
        <f t="shared" si="49"/>
        <v>0</v>
      </c>
      <c r="Y287" s="88">
        <f t="shared" si="50"/>
        <v>0</v>
      </c>
      <c r="Z287" s="88">
        <f t="shared" si="50"/>
        <v>0</v>
      </c>
      <c r="AA287" s="88">
        <f t="shared" si="50"/>
        <v>0</v>
      </c>
      <c r="AB287" s="88">
        <f t="shared" si="51"/>
        <v>0</v>
      </c>
      <c r="AC287" s="88">
        <f t="shared" si="51"/>
        <v>0</v>
      </c>
      <c r="AD287" s="88">
        <f t="shared" si="51"/>
        <v>0</v>
      </c>
      <c r="AE287" s="88">
        <f t="shared" si="52"/>
        <v>0</v>
      </c>
      <c r="AF287" s="88">
        <f t="shared" si="52"/>
        <v>0</v>
      </c>
      <c r="AG287" s="88">
        <f t="shared" si="52"/>
        <v>0</v>
      </c>
      <c r="AH287" s="88">
        <f t="shared" si="53"/>
        <v>0</v>
      </c>
      <c r="AI287" s="88">
        <f t="shared" si="54"/>
        <v>0</v>
      </c>
    </row>
    <row r="288" spans="18:35" x14ac:dyDescent="0.2">
      <c r="R288" s="87" t="e">
        <f>VLOOKUP(L288, 'Line Items Summary'!A:B, 2, FALSE)</f>
        <v>#N/A</v>
      </c>
      <c r="S288" s="88">
        <f t="shared" si="46"/>
        <v>0</v>
      </c>
      <c r="T288" s="88">
        <f t="shared" si="47"/>
        <v>0</v>
      </c>
      <c r="U288" s="88">
        <f t="shared" si="48"/>
        <v>0</v>
      </c>
      <c r="V288" s="88">
        <f t="shared" si="49"/>
        <v>0</v>
      </c>
      <c r="W288" s="88">
        <f t="shared" si="49"/>
        <v>0</v>
      </c>
      <c r="X288" s="88">
        <f t="shared" si="49"/>
        <v>0</v>
      </c>
      <c r="Y288" s="88">
        <f t="shared" si="50"/>
        <v>0</v>
      </c>
      <c r="Z288" s="88">
        <f t="shared" si="50"/>
        <v>0</v>
      </c>
      <c r="AA288" s="88">
        <f t="shared" si="50"/>
        <v>0</v>
      </c>
      <c r="AB288" s="88">
        <f t="shared" si="51"/>
        <v>0</v>
      </c>
      <c r="AC288" s="88">
        <f t="shared" si="51"/>
        <v>0</v>
      </c>
      <c r="AD288" s="88">
        <f t="shared" si="51"/>
        <v>0</v>
      </c>
      <c r="AE288" s="88">
        <f t="shared" si="52"/>
        <v>0</v>
      </c>
      <c r="AF288" s="88">
        <f t="shared" si="52"/>
        <v>0</v>
      </c>
      <c r="AG288" s="88">
        <f t="shared" si="52"/>
        <v>0</v>
      </c>
      <c r="AH288" s="88">
        <f t="shared" si="53"/>
        <v>0</v>
      </c>
      <c r="AI288" s="88">
        <f t="shared" si="54"/>
        <v>0</v>
      </c>
    </row>
    <row r="289" spans="18:35" x14ac:dyDescent="0.2">
      <c r="R289" s="87" t="e">
        <f>VLOOKUP(L289, 'Line Items Summary'!A:B, 2, FALSE)</f>
        <v>#N/A</v>
      </c>
      <c r="S289" s="88">
        <f t="shared" si="46"/>
        <v>0</v>
      </c>
      <c r="T289" s="88">
        <f t="shared" si="47"/>
        <v>0</v>
      </c>
      <c r="U289" s="88">
        <f t="shared" si="48"/>
        <v>0</v>
      </c>
      <c r="V289" s="88">
        <f t="shared" si="49"/>
        <v>0</v>
      </c>
      <c r="W289" s="88">
        <f t="shared" si="49"/>
        <v>0</v>
      </c>
      <c r="X289" s="88">
        <f t="shared" si="49"/>
        <v>0</v>
      </c>
      <c r="Y289" s="88">
        <f t="shared" si="50"/>
        <v>0</v>
      </c>
      <c r="Z289" s="88">
        <f t="shared" si="50"/>
        <v>0</v>
      </c>
      <c r="AA289" s="88">
        <f t="shared" si="50"/>
        <v>0</v>
      </c>
      <c r="AB289" s="88">
        <f t="shared" si="51"/>
        <v>0</v>
      </c>
      <c r="AC289" s="88">
        <f t="shared" si="51"/>
        <v>0</v>
      </c>
      <c r="AD289" s="88">
        <f t="shared" si="51"/>
        <v>0</v>
      </c>
      <c r="AE289" s="88">
        <f t="shared" si="52"/>
        <v>0</v>
      </c>
      <c r="AF289" s="88">
        <f t="shared" si="52"/>
        <v>0</v>
      </c>
      <c r="AG289" s="88">
        <f t="shared" si="52"/>
        <v>0</v>
      </c>
      <c r="AH289" s="88">
        <f t="shared" si="53"/>
        <v>0</v>
      </c>
      <c r="AI289" s="88">
        <f t="shared" si="54"/>
        <v>0</v>
      </c>
    </row>
    <row r="290" spans="18:35" x14ac:dyDescent="0.2">
      <c r="R290" s="87" t="e">
        <f>VLOOKUP(L290, 'Line Items Summary'!A:B, 2, FALSE)</f>
        <v>#N/A</v>
      </c>
      <c r="S290" s="88">
        <f t="shared" si="46"/>
        <v>0</v>
      </c>
      <c r="T290" s="88">
        <f t="shared" si="47"/>
        <v>0</v>
      </c>
      <c r="U290" s="88">
        <f t="shared" si="48"/>
        <v>0</v>
      </c>
      <c r="V290" s="88">
        <f t="shared" si="49"/>
        <v>0</v>
      </c>
      <c r="W290" s="88">
        <f t="shared" si="49"/>
        <v>0</v>
      </c>
      <c r="X290" s="88">
        <f t="shared" si="49"/>
        <v>0</v>
      </c>
      <c r="Y290" s="88">
        <f t="shared" si="50"/>
        <v>0</v>
      </c>
      <c r="Z290" s="88">
        <f t="shared" si="50"/>
        <v>0</v>
      </c>
      <c r="AA290" s="88">
        <f t="shared" si="50"/>
        <v>0</v>
      </c>
      <c r="AB290" s="88">
        <f t="shared" si="51"/>
        <v>0</v>
      </c>
      <c r="AC290" s="88">
        <f t="shared" si="51"/>
        <v>0</v>
      </c>
      <c r="AD290" s="88">
        <f t="shared" si="51"/>
        <v>0</v>
      </c>
      <c r="AE290" s="88">
        <f t="shared" si="52"/>
        <v>0</v>
      </c>
      <c r="AF290" s="88">
        <f t="shared" si="52"/>
        <v>0</v>
      </c>
      <c r="AG290" s="88">
        <f t="shared" si="52"/>
        <v>0</v>
      </c>
      <c r="AH290" s="88">
        <f t="shared" si="53"/>
        <v>0</v>
      </c>
      <c r="AI290" s="88">
        <f t="shared" si="54"/>
        <v>0</v>
      </c>
    </row>
    <row r="291" spans="18:35" x14ac:dyDescent="0.2">
      <c r="R291" s="87" t="e">
        <f>VLOOKUP(L291, 'Line Items Summary'!A:B, 2, FALSE)</f>
        <v>#N/A</v>
      </c>
      <c r="S291" s="88">
        <f t="shared" si="46"/>
        <v>0</v>
      </c>
      <c r="T291" s="88">
        <f t="shared" si="47"/>
        <v>0</v>
      </c>
      <c r="U291" s="88">
        <f t="shared" si="48"/>
        <v>0</v>
      </c>
      <c r="V291" s="88">
        <f t="shared" si="49"/>
        <v>0</v>
      </c>
      <c r="W291" s="88">
        <f t="shared" si="49"/>
        <v>0</v>
      </c>
      <c r="X291" s="88">
        <f t="shared" si="49"/>
        <v>0</v>
      </c>
      <c r="Y291" s="88">
        <f t="shared" si="50"/>
        <v>0</v>
      </c>
      <c r="Z291" s="88">
        <f t="shared" si="50"/>
        <v>0</v>
      </c>
      <c r="AA291" s="88">
        <f t="shared" si="50"/>
        <v>0</v>
      </c>
      <c r="AB291" s="88">
        <f t="shared" si="51"/>
        <v>0</v>
      </c>
      <c r="AC291" s="88">
        <f t="shared" si="51"/>
        <v>0</v>
      </c>
      <c r="AD291" s="88">
        <f t="shared" si="51"/>
        <v>0</v>
      </c>
      <c r="AE291" s="88">
        <f t="shared" si="52"/>
        <v>0</v>
      </c>
      <c r="AF291" s="88">
        <f t="shared" si="52"/>
        <v>0</v>
      </c>
      <c r="AG291" s="88">
        <f t="shared" si="52"/>
        <v>0</v>
      </c>
      <c r="AH291" s="88">
        <f t="shared" si="53"/>
        <v>0</v>
      </c>
      <c r="AI291" s="88">
        <f t="shared" si="54"/>
        <v>0</v>
      </c>
    </row>
    <row r="292" spans="18:35" x14ac:dyDescent="0.2">
      <c r="R292" s="87" t="e">
        <f>VLOOKUP(L292, 'Line Items Summary'!A:B, 2, FALSE)</f>
        <v>#N/A</v>
      </c>
      <c r="S292" s="88">
        <f t="shared" si="46"/>
        <v>0</v>
      </c>
      <c r="T292" s="88">
        <f t="shared" si="47"/>
        <v>0</v>
      </c>
      <c r="U292" s="88">
        <f t="shared" si="48"/>
        <v>0</v>
      </c>
      <c r="V292" s="88">
        <f t="shared" si="49"/>
        <v>0</v>
      </c>
      <c r="W292" s="88">
        <f t="shared" si="49"/>
        <v>0</v>
      </c>
      <c r="X292" s="88">
        <f t="shared" si="49"/>
        <v>0</v>
      </c>
      <c r="Y292" s="88">
        <f t="shared" si="50"/>
        <v>0</v>
      </c>
      <c r="Z292" s="88">
        <f t="shared" si="50"/>
        <v>0</v>
      </c>
      <c r="AA292" s="88">
        <f t="shared" si="50"/>
        <v>0</v>
      </c>
      <c r="AB292" s="88">
        <f t="shared" si="51"/>
        <v>0</v>
      </c>
      <c r="AC292" s="88">
        <f t="shared" si="51"/>
        <v>0</v>
      </c>
      <c r="AD292" s="88">
        <f t="shared" si="51"/>
        <v>0</v>
      </c>
      <c r="AE292" s="88">
        <f t="shared" si="52"/>
        <v>0</v>
      </c>
      <c r="AF292" s="88">
        <f t="shared" si="52"/>
        <v>0</v>
      </c>
      <c r="AG292" s="88">
        <f t="shared" si="52"/>
        <v>0</v>
      </c>
      <c r="AH292" s="88">
        <f t="shared" si="53"/>
        <v>0</v>
      </c>
      <c r="AI292" s="88">
        <f t="shared" si="54"/>
        <v>0</v>
      </c>
    </row>
    <row r="293" spans="18:35" x14ac:dyDescent="0.2">
      <c r="R293" s="87" t="e">
        <f>VLOOKUP(L293, 'Line Items Summary'!A:B, 2, FALSE)</f>
        <v>#N/A</v>
      </c>
      <c r="S293" s="88">
        <f t="shared" si="46"/>
        <v>0</v>
      </c>
      <c r="T293" s="88">
        <f t="shared" si="47"/>
        <v>0</v>
      </c>
      <c r="U293" s="88">
        <f t="shared" si="48"/>
        <v>0</v>
      </c>
      <c r="V293" s="88">
        <f t="shared" si="49"/>
        <v>0</v>
      </c>
      <c r="W293" s="88">
        <f t="shared" si="49"/>
        <v>0</v>
      </c>
      <c r="X293" s="88">
        <f t="shared" si="49"/>
        <v>0</v>
      </c>
      <c r="Y293" s="88">
        <f t="shared" si="50"/>
        <v>0</v>
      </c>
      <c r="Z293" s="88">
        <f t="shared" si="50"/>
        <v>0</v>
      </c>
      <c r="AA293" s="88">
        <f t="shared" si="50"/>
        <v>0</v>
      </c>
      <c r="AB293" s="88">
        <f t="shared" si="51"/>
        <v>0</v>
      </c>
      <c r="AC293" s="88">
        <f t="shared" si="51"/>
        <v>0</v>
      </c>
      <c r="AD293" s="88">
        <f t="shared" si="51"/>
        <v>0</v>
      </c>
      <c r="AE293" s="88">
        <f t="shared" si="52"/>
        <v>0</v>
      </c>
      <c r="AF293" s="88">
        <f t="shared" si="52"/>
        <v>0</v>
      </c>
      <c r="AG293" s="88">
        <f t="shared" si="52"/>
        <v>0</v>
      </c>
      <c r="AH293" s="88">
        <f t="shared" si="53"/>
        <v>0</v>
      </c>
      <c r="AI293" s="88">
        <f t="shared" si="54"/>
        <v>0</v>
      </c>
    </row>
    <row r="294" spans="18:35" x14ac:dyDescent="0.2">
      <c r="R294" s="87" t="e">
        <f>VLOOKUP(L294, 'Line Items Summary'!A:B, 2, FALSE)</f>
        <v>#N/A</v>
      </c>
      <c r="S294" s="88">
        <f t="shared" si="46"/>
        <v>0</v>
      </c>
      <c r="T294" s="88">
        <f t="shared" si="47"/>
        <v>0</v>
      </c>
      <c r="U294" s="88">
        <f t="shared" si="48"/>
        <v>0</v>
      </c>
      <c r="V294" s="88">
        <f t="shared" si="49"/>
        <v>0</v>
      </c>
      <c r="W294" s="88">
        <f t="shared" si="49"/>
        <v>0</v>
      </c>
      <c r="X294" s="88">
        <f t="shared" si="49"/>
        <v>0</v>
      </c>
      <c r="Y294" s="88">
        <f t="shared" si="50"/>
        <v>0</v>
      </c>
      <c r="Z294" s="88">
        <f t="shared" si="50"/>
        <v>0</v>
      </c>
      <c r="AA294" s="88">
        <f t="shared" si="50"/>
        <v>0</v>
      </c>
      <c r="AB294" s="88">
        <f t="shared" si="51"/>
        <v>0</v>
      </c>
      <c r="AC294" s="88">
        <f t="shared" si="51"/>
        <v>0</v>
      </c>
      <c r="AD294" s="88">
        <f t="shared" si="51"/>
        <v>0</v>
      </c>
      <c r="AE294" s="88">
        <f t="shared" si="52"/>
        <v>0</v>
      </c>
      <c r="AF294" s="88">
        <f t="shared" si="52"/>
        <v>0</v>
      </c>
      <c r="AG294" s="88">
        <f t="shared" si="52"/>
        <v>0</v>
      </c>
      <c r="AH294" s="88">
        <f t="shared" si="53"/>
        <v>0</v>
      </c>
      <c r="AI294" s="88">
        <f t="shared" si="54"/>
        <v>0</v>
      </c>
    </row>
    <row r="295" spans="18:35" x14ac:dyDescent="0.2">
      <c r="R295" s="87" t="e">
        <f>VLOOKUP(L295, 'Line Items Summary'!A:B, 2, FALSE)</f>
        <v>#N/A</v>
      </c>
      <c r="S295" s="88">
        <f t="shared" si="46"/>
        <v>0</v>
      </c>
      <c r="T295" s="88">
        <f t="shared" si="47"/>
        <v>0</v>
      </c>
      <c r="U295" s="88">
        <f t="shared" si="48"/>
        <v>0</v>
      </c>
      <c r="V295" s="88">
        <f t="shared" si="49"/>
        <v>0</v>
      </c>
      <c r="W295" s="88">
        <f t="shared" si="49"/>
        <v>0</v>
      </c>
      <c r="X295" s="88">
        <f t="shared" si="49"/>
        <v>0</v>
      </c>
      <c r="Y295" s="88">
        <f t="shared" si="50"/>
        <v>0</v>
      </c>
      <c r="Z295" s="88">
        <f t="shared" si="50"/>
        <v>0</v>
      </c>
      <c r="AA295" s="88">
        <f t="shared" si="50"/>
        <v>0</v>
      </c>
      <c r="AB295" s="88">
        <f t="shared" si="51"/>
        <v>0</v>
      </c>
      <c r="AC295" s="88">
        <f t="shared" si="51"/>
        <v>0</v>
      </c>
      <c r="AD295" s="88">
        <f t="shared" si="51"/>
        <v>0</v>
      </c>
      <c r="AE295" s="88">
        <f t="shared" si="52"/>
        <v>0</v>
      </c>
      <c r="AF295" s="88">
        <f t="shared" si="52"/>
        <v>0</v>
      </c>
      <c r="AG295" s="88">
        <f t="shared" si="52"/>
        <v>0</v>
      </c>
      <c r="AH295" s="88">
        <f t="shared" si="53"/>
        <v>0</v>
      </c>
      <c r="AI295" s="88">
        <f t="shared" si="54"/>
        <v>0</v>
      </c>
    </row>
    <row r="296" spans="18:35" x14ac:dyDescent="0.2">
      <c r="R296" s="87" t="e">
        <f>VLOOKUP(L296, 'Line Items Summary'!A:B, 2, FALSE)</f>
        <v>#N/A</v>
      </c>
      <c r="S296" s="88">
        <f t="shared" si="46"/>
        <v>0</v>
      </c>
      <c r="T296" s="88">
        <f t="shared" si="47"/>
        <v>0</v>
      </c>
      <c r="U296" s="88">
        <f t="shared" si="48"/>
        <v>0</v>
      </c>
      <c r="V296" s="88">
        <f t="shared" si="49"/>
        <v>0</v>
      </c>
      <c r="W296" s="88">
        <f t="shared" si="49"/>
        <v>0</v>
      </c>
      <c r="X296" s="88">
        <f t="shared" si="49"/>
        <v>0</v>
      </c>
      <c r="Y296" s="88">
        <f t="shared" si="50"/>
        <v>0</v>
      </c>
      <c r="Z296" s="88">
        <f t="shared" si="50"/>
        <v>0</v>
      </c>
      <c r="AA296" s="88">
        <f t="shared" si="50"/>
        <v>0</v>
      </c>
      <c r="AB296" s="88">
        <f t="shared" si="51"/>
        <v>0</v>
      </c>
      <c r="AC296" s="88">
        <f t="shared" si="51"/>
        <v>0</v>
      </c>
      <c r="AD296" s="88">
        <f t="shared" si="51"/>
        <v>0</v>
      </c>
      <c r="AE296" s="88">
        <f t="shared" si="52"/>
        <v>0</v>
      </c>
      <c r="AF296" s="88">
        <f t="shared" si="52"/>
        <v>0</v>
      </c>
      <c r="AG296" s="88">
        <f t="shared" si="52"/>
        <v>0</v>
      </c>
      <c r="AH296" s="88">
        <f t="shared" si="53"/>
        <v>0</v>
      </c>
      <c r="AI296" s="88">
        <f t="shared" si="54"/>
        <v>0</v>
      </c>
    </row>
    <row r="297" spans="18:35" x14ac:dyDescent="0.2">
      <c r="R297" s="87" t="e">
        <f>VLOOKUP(L297, 'Line Items Summary'!A:B, 2, FALSE)</f>
        <v>#N/A</v>
      </c>
      <c r="S297" s="88">
        <f t="shared" si="46"/>
        <v>0</v>
      </c>
      <c r="T297" s="88">
        <f t="shared" si="47"/>
        <v>0</v>
      </c>
      <c r="U297" s="88">
        <f t="shared" si="48"/>
        <v>0</v>
      </c>
      <c r="V297" s="88">
        <f t="shared" si="49"/>
        <v>0</v>
      </c>
      <c r="W297" s="88">
        <f t="shared" si="49"/>
        <v>0</v>
      </c>
      <c r="X297" s="88">
        <f t="shared" si="49"/>
        <v>0</v>
      </c>
      <c r="Y297" s="88">
        <f t="shared" si="50"/>
        <v>0</v>
      </c>
      <c r="Z297" s="88">
        <f t="shared" si="50"/>
        <v>0</v>
      </c>
      <c r="AA297" s="88">
        <f t="shared" si="50"/>
        <v>0</v>
      </c>
      <c r="AB297" s="88">
        <f t="shared" si="51"/>
        <v>0</v>
      </c>
      <c r="AC297" s="88">
        <f t="shared" si="51"/>
        <v>0</v>
      </c>
      <c r="AD297" s="88">
        <f t="shared" si="51"/>
        <v>0</v>
      </c>
      <c r="AE297" s="88">
        <f t="shared" si="52"/>
        <v>0</v>
      </c>
      <c r="AF297" s="88">
        <f t="shared" si="52"/>
        <v>0</v>
      </c>
      <c r="AG297" s="88">
        <f t="shared" si="52"/>
        <v>0</v>
      </c>
      <c r="AH297" s="88">
        <f t="shared" si="53"/>
        <v>0</v>
      </c>
      <c r="AI297" s="88">
        <f t="shared" si="54"/>
        <v>0</v>
      </c>
    </row>
    <row r="298" spans="18:35" x14ac:dyDescent="0.2">
      <c r="R298" s="87" t="e">
        <f>VLOOKUP(L298, 'Line Items Summary'!A:B, 2, FALSE)</f>
        <v>#N/A</v>
      </c>
      <c r="S298" s="88">
        <f t="shared" si="46"/>
        <v>0</v>
      </c>
      <c r="T298" s="88">
        <f t="shared" si="47"/>
        <v>0</v>
      </c>
      <c r="U298" s="88">
        <f t="shared" si="48"/>
        <v>0</v>
      </c>
      <c r="V298" s="88">
        <f t="shared" si="49"/>
        <v>0</v>
      </c>
      <c r="W298" s="88">
        <f t="shared" si="49"/>
        <v>0</v>
      </c>
      <c r="X298" s="88">
        <f t="shared" si="49"/>
        <v>0</v>
      </c>
      <c r="Y298" s="88">
        <f t="shared" si="50"/>
        <v>0</v>
      </c>
      <c r="Z298" s="88">
        <f t="shared" si="50"/>
        <v>0</v>
      </c>
      <c r="AA298" s="88">
        <f t="shared" si="50"/>
        <v>0</v>
      </c>
      <c r="AB298" s="88">
        <f t="shared" si="51"/>
        <v>0</v>
      </c>
      <c r="AC298" s="88">
        <f t="shared" si="51"/>
        <v>0</v>
      </c>
      <c r="AD298" s="88">
        <f t="shared" si="51"/>
        <v>0</v>
      </c>
      <c r="AE298" s="88">
        <f t="shared" si="52"/>
        <v>0</v>
      </c>
      <c r="AF298" s="88">
        <f t="shared" si="52"/>
        <v>0</v>
      </c>
      <c r="AG298" s="88">
        <f t="shared" si="52"/>
        <v>0</v>
      </c>
      <c r="AH298" s="88">
        <f t="shared" si="53"/>
        <v>0</v>
      </c>
      <c r="AI298" s="88">
        <f t="shared" si="54"/>
        <v>0</v>
      </c>
    </row>
    <row r="299" spans="18:35" x14ac:dyDescent="0.2">
      <c r="R299" s="87" t="e">
        <f>VLOOKUP(L299, 'Line Items Summary'!A:B, 2, FALSE)</f>
        <v>#N/A</v>
      </c>
      <c r="S299" s="88">
        <f t="shared" si="46"/>
        <v>0</v>
      </c>
      <c r="T299" s="88">
        <f t="shared" si="47"/>
        <v>0</v>
      </c>
      <c r="U299" s="88">
        <f t="shared" si="48"/>
        <v>0</v>
      </c>
      <c r="V299" s="88">
        <f t="shared" si="49"/>
        <v>0</v>
      </c>
      <c r="W299" s="88">
        <f t="shared" si="49"/>
        <v>0</v>
      </c>
      <c r="X299" s="88">
        <f t="shared" si="49"/>
        <v>0</v>
      </c>
      <c r="Y299" s="88">
        <f t="shared" si="50"/>
        <v>0</v>
      </c>
      <c r="Z299" s="88">
        <f t="shared" si="50"/>
        <v>0</v>
      </c>
      <c r="AA299" s="88">
        <f t="shared" si="50"/>
        <v>0</v>
      </c>
      <c r="AB299" s="88">
        <f t="shared" si="51"/>
        <v>0</v>
      </c>
      <c r="AC299" s="88">
        <f t="shared" si="51"/>
        <v>0</v>
      </c>
      <c r="AD299" s="88">
        <f t="shared" si="51"/>
        <v>0</v>
      </c>
      <c r="AE299" s="88">
        <f t="shared" si="52"/>
        <v>0</v>
      </c>
      <c r="AF299" s="88">
        <f t="shared" si="52"/>
        <v>0</v>
      </c>
      <c r="AG299" s="88">
        <f t="shared" si="52"/>
        <v>0</v>
      </c>
      <c r="AH299" s="88">
        <f t="shared" si="53"/>
        <v>0</v>
      </c>
      <c r="AI299" s="88">
        <f t="shared" si="54"/>
        <v>0</v>
      </c>
    </row>
    <row r="300" spans="18:35" x14ac:dyDescent="0.2">
      <c r="R300" s="87" t="e">
        <f>VLOOKUP(L300, 'Line Items Summary'!A:B, 2, FALSE)</f>
        <v>#N/A</v>
      </c>
      <c r="S300" s="88">
        <f t="shared" si="46"/>
        <v>0</v>
      </c>
      <c r="T300" s="88">
        <f t="shared" si="47"/>
        <v>0</v>
      </c>
      <c r="U300" s="88">
        <f t="shared" si="48"/>
        <v>0</v>
      </c>
      <c r="V300" s="88">
        <f t="shared" si="49"/>
        <v>0</v>
      </c>
      <c r="W300" s="88">
        <f t="shared" si="49"/>
        <v>0</v>
      </c>
      <c r="X300" s="88">
        <f t="shared" si="49"/>
        <v>0</v>
      </c>
      <c r="Y300" s="88">
        <f t="shared" si="50"/>
        <v>0</v>
      </c>
      <c r="Z300" s="88">
        <f t="shared" si="50"/>
        <v>0</v>
      </c>
      <c r="AA300" s="88">
        <f t="shared" si="50"/>
        <v>0</v>
      </c>
      <c r="AB300" s="88">
        <f t="shared" si="51"/>
        <v>0</v>
      </c>
      <c r="AC300" s="88">
        <f t="shared" si="51"/>
        <v>0</v>
      </c>
      <c r="AD300" s="88">
        <f t="shared" si="51"/>
        <v>0</v>
      </c>
      <c r="AE300" s="88">
        <f t="shared" si="52"/>
        <v>0</v>
      </c>
      <c r="AF300" s="88">
        <f t="shared" si="52"/>
        <v>0</v>
      </c>
      <c r="AG300" s="88">
        <f t="shared" si="52"/>
        <v>0</v>
      </c>
      <c r="AH300" s="88">
        <f t="shared" si="53"/>
        <v>0</v>
      </c>
      <c r="AI300" s="88">
        <f t="shared" si="54"/>
        <v>0</v>
      </c>
    </row>
    <row r="301" spans="18:35" x14ac:dyDescent="0.2">
      <c r="R301" s="87" t="e">
        <f>VLOOKUP(L301, 'Line Items Summary'!A:B, 2, FALSE)</f>
        <v>#N/A</v>
      </c>
      <c r="S301" s="88">
        <f t="shared" si="46"/>
        <v>0</v>
      </c>
      <c r="T301" s="88">
        <f t="shared" si="47"/>
        <v>0</v>
      </c>
      <c r="U301" s="88">
        <f t="shared" si="48"/>
        <v>0</v>
      </c>
      <c r="V301" s="88">
        <f t="shared" si="49"/>
        <v>0</v>
      </c>
      <c r="W301" s="88">
        <f t="shared" si="49"/>
        <v>0</v>
      </c>
      <c r="X301" s="88">
        <f t="shared" si="49"/>
        <v>0</v>
      </c>
      <c r="Y301" s="88">
        <f t="shared" si="50"/>
        <v>0</v>
      </c>
      <c r="Z301" s="88">
        <f t="shared" si="50"/>
        <v>0</v>
      </c>
      <c r="AA301" s="88">
        <f t="shared" si="50"/>
        <v>0</v>
      </c>
      <c r="AB301" s="88">
        <f t="shared" si="51"/>
        <v>0</v>
      </c>
      <c r="AC301" s="88">
        <f t="shared" si="51"/>
        <v>0</v>
      </c>
      <c r="AD301" s="88">
        <f t="shared" si="51"/>
        <v>0</v>
      </c>
      <c r="AE301" s="88">
        <f t="shared" si="52"/>
        <v>0</v>
      </c>
      <c r="AF301" s="88">
        <f t="shared" si="52"/>
        <v>0</v>
      </c>
      <c r="AG301" s="88">
        <f t="shared" si="52"/>
        <v>0</v>
      </c>
      <c r="AH301" s="88">
        <f t="shared" si="53"/>
        <v>0</v>
      </c>
      <c r="AI301" s="88">
        <f t="shared" si="54"/>
        <v>0</v>
      </c>
    </row>
    <row r="302" spans="18:35" x14ac:dyDescent="0.2">
      <c r="R302" s="87" t="e">
        <f>VLOOKUP(L302, 'Line Items Summary'!A:B, 2, FALSE)</f>
        <v>#N/A</v>
      </c>
      <c r="S302" s="88">
        <f t="shared" si="46"/>
        <v>0</v>
      </c>
      <c r="T302" s="88">
        <f t="shared" si="47"/>
        <v>0</v>
      </c>
      <c r="U302" s="88">
        <f t="shared" si="48"/>
        <v>0</v>
      </c>
      <c r="V302" s="88">
        <f t="shared" si="49"/>
        <v>0</v>
      </c>
      <c r="W302" s="88">
        <f t="shared" si="49"/>
        <v>0</v>
      </c>
      <c r="X302" s="88">
        <f t="shared" si="49"/>
        <v>0</v>
      </c>
      <c r="Y302" s="88">
        <f t="shared" si="50"/>
        <v>0</v>
      </c>
      <c r="Z302" s="88">
        <f t="shared" si="50"/>
        <v>0</v>
      </c>
      <c r="AA302" s="88">
        <f t="shared" si="50"/>
        <v>0</v>
      </c>
      <c r="AB302" s="88">
        <f t="shared" si="51"/>
        <v>0</v>
      </c>
      <c r="AC302" s="88">
        <f t="shared" si="51"/>
        <v>0</v>
      </c>
      <c r="AD302" s="88">
        <f t="shared" si="51"/>
        <v>0</v>
      </c>
      <c r="AE302" s="88">
        <f t="shared" si="52"/>
        <v>0</v>
      </c>
      <c r="AF302" s="88">
        <f t="shared" si="52"/>
        <v>0</v>
      </c>
      <c r="AG302" s="88">
        <f t="shared" si="52"/>
        <v>0</v>
      </c>
      <c r="AH302" s="88">
        <f t="shared" si="53"/>
        <v>0</v>
      </c>
      <c r="AI302" s="88">
        <f t="shared" si="54"/>
        <v>0</v>
      </c>
    </row>
    <row r="303" spans="18:35" x14ac:dyDescent="0.2">
      <c r="R303" s="87" t="e">
        <f>VLOOKUP(L303, 'Line Items Summary'!A:B, 2, FALSE)</f>
        <v>#N/A</v>
      </c>
      <c r="S303" s="88">
        <f t="shared" si="46"/>
        <v>0</v>
      </c>
      <c r="T303" s="88">
        <f t="shared" si="47"/>
        <v>0</v>
      </c>
      <c r="U303" s="88">
        <f t="shared" si="48"/>
        <v>0</v>
      </c>
      <c r="V303" s="88">
        <f t="shared" si="49"/>
        <v>0</v>
      </c>
      <c r="W303" s="88">
        <f t="shared" si="49"/>
        <v>0</v>
      </c>
      <c r="X303" s="88">
        <f t="shared" si="49"/>
        <v>0</v>
      </c>
      <c r="Y303" s="88">
        <f t="shared" si="50"/>
        <v>0</v>
      </c>
      <c r="Z303" s="88">
        <f t="shared" si="50"/>
        <v>0</v>
      </c>
      <c r="AA303" s="88">
        <f t="shared" si="50"/>
        <v>0</v>
      </c>
      <c r="AB303" s="88">
        <f t="shared" si="51"/>
        <v>0</v>
      </c>
      <c r="AC303" s="88">
        <f t="shared" si="51"/>
        <v>0</v>
      </c>
      <c r="AD303" s="88">
        <f t="shared" si="51"/>
        <v>0</v>
      </c>
      <c r="AE303" s="88">
        <f t="shared" si="52"/>
        <v>0</v>
      </c>
      <c r="AF303" s="88">
        <f t="shared" si="52"/>
        <v>0</v>
      </c>
      <c r="AG303" s="88">
        <f t="shared" si="52"/>
        <v>0</v>
      </c>
      <c r="AH303" s="88">
        <f t="shared" si="53"/>
        <v>0</v>
      </c>
      <c r="AI303" s="88">
        <f t="shared" si="54"/>
        <v>0</v>
      </c>
    </row>
    <row r="304" spans="18:35" x14ac:dyDescent="0.2">
      <c r="R304" s="87" t="e">
        <f>VLOOKUP(L304, 'Line Items Summary'!A:B, 2, FALSE)</f>
        <v>#N/A</v>
      </c>
      <c r="S304" s="88">
        <f t="shared" si="46"/>
        <v>0</v>
      </c>
      <c r="T304" s="88">
        <f t="shared" si="47"/>
        <v>0</v>
      </c>
      <c r="U304" s="88">
        <f t="shared" si="48"/>
        <v>0</v>
      </c>
      <c r="V304" s="88">
        <f t="shared" si="49"/>
        <v>0</v>
      </c>
      <c r="W304" s="88">
        <f t="shared" si="49"/>
        <v>0</v>
      </c>
      <c r="X304" s="88">
        <f t="shared" si="49"/>
        <v>0</v>
      </c>
      <c r="Y304" s="88">
        <f t="shared" si="50"/>
        <v>0</v>
      </c>
      <c r="Z304" s="88">
        <f t="shared" si="50"/>
        <v>0</v>
      </c>
      <c r="AA304" s="88">
        <f t="shared" si="50"/>
        <v>0</v>
      </c>
      <c r="AB304" s="88">
        <f t="shared" si="51"/>
        <v>0</v>
      </c>
      <c r="AC304" s="88">
        <f t="shared" si="51"/>
        <v>0</v>
      </c>
      <c r="AD304" s="88">
        <f t="shared" si="51"/>
        <v>0</v>
      </c>
      <c r="AE304" s="88">
        <f t="shared" si="52"/>
        <v>0</v>
      </c>
      <c r="AF304" s="88">
        <f t="shared" si="52"/>
        <v>0</v>
      </c>
      <c r="AG304" s="88">
        <f t="shared" si="52"/>
        <v>0</v>
      </c>
      <c r="AH304" s="88">
        <f t="shared" si="53"/>
        <v>0</v>
      </c>
      <c r="AI304" s="88">
        <f t="shared" si="54"/>
        <v>0</v>
      </c>
    </row>
    <row r="305" spans="18:35" x14ac:dyDescent="0.2">
      <c r="R305" s="87" t="e">
        <f>VLOOKUP(L305, 'Line Items Summary'!A:B, 2, FALSE)</f>
        <v>#N/A</v>
      </c>
      <c r="S305" s="88">
        <f t="shared" si="46"/>
        <v>0</v>
      </c>
      <c r="T305" s="88">
        <f t="shared" si="47"/>
        <v>0</v>
      </c>
      <c r="U305" s="88">
        <f t="shared" si="48"/>
        <v>0</v>
      </c>
      <c r="V305" s="88">
        <f t="shared" si="49"/>
        <v>0</v>
      </c>
      <c r="W305" s="88">
        <f t="shared" si="49"/>
        <v>0</v>
      </c>
      <c r="X305" s="88">
        <f t="shared" si="49"/>
        <v>0</v>
      </c>
      <c r="Y305" s="88">
        <f t="shared" si="50"/>
        <v>0</v>
      </c>
      <c r="Z305" s="88">
        <f t="shared" si="50"/>
        <v>0</v>
      </c>
      <c r="AA305" s="88">
        <f t="shared" si="50"/>
        <v>0</v>
      </c>
      <c r="AB305" s="88">
        <f t="shared" si="51"/>
        <v>0</v>
      </c>
      <c r="AC305" s="88">
        <f t="shared" si="51"/>
        <v>0</v>
      </c>
      <c r="AD305" s="88">
        <f t="shared" si="51"/>
        <v>0</v>
      </c>
      <c r="AE305" s="88">
        <f t="shared" si="52"/>
        <v>0</v>
      </c>
      <c r="AF305" s="88">
        <f t="shared" si="52"/>
        <v>0</v>
      </c>
      <c r="AG305" s="88">
        <f t="shared" si="52"/>
        <v>0</v>
      </c>
      <c r="AH305" s="88">
        <f t="shared" si="53"/>
        <v>0</v>
      </c>
      <c r="AI305" s="88">
        <f t="shared" si="54"/>
        <v>0</v>
      </c>
    </row>
    <row r="306" spans="18:35" x14ac:dyDescent="0.2">
      <c r="R306" s="87" t="e">
        <f>VLOOKUP(L306, 'Line Items Summary'!A:B, 2, FALSE)</f>
        <v>#N/A</v>
      </c>
      <c r="S306" s="88">
        <f t="shared" si="46"/>
        <v>0</v>
      </c>
      <c r="T306" s="88">
        <f t="shared" si="47"/>
        <v>0</v>
      </c>
      <c r="U306" s="88">
        <f t="shared" si="48"/>
        <v>0</v>
      </c>
      <c r="V306" s="88">
        <f t="shared" si="49"/>
        <v>0</v>
      </c>
      <c r="W306" s="88">
        <f t="shared" si="49"/>
        <v>0</v>
      </c>
      <c r="X306" s="88">
        <f t="shared" si="49"/>
        <v>0</v>
      </c>
      <c r="Y306" s="88">
        <f t="shared" si="50"/>
        <v>0</v>
      </c>
      <c r="Z306" s="88">
        <f t="shared" si="50"/>
        <v>0</v>
      </c>
      <c r="AA306" s="88">
        <f t="shared" si="50"/>
        <v>0</v>
      </c>
      <c r="AB306" s="88">
        <f t="shared" si="51"/>
        <v>0</v>
      </c>
      <c r="AC306" s="88">
        <f t="shared" si="51"/>
        <v>0</v>
      </c>
      <c r="AD306" s="88">
        <f t="shared" si="51"/>
        <v>0</v>
      </c>
      <c r="AE306" s="88">
        <f t="shared" si="52"/>
        <v>0</v>
      </c>
      <c r="AF306" s="88">
        <f t="shared" si="52"/>
        <v>0</v>
      </c>
      <c r="AG306" s="88">
        <f t="shared" si="52"/>
        <v>0</v>
      </c>
      <c r="AH306" s="88">
        <f t="shared" si="53"/>
        <v>0</v>
      </c>
      <c r="AI306" s="88">
        <f t="shared" si="54"/>
        <v>0</v>
      </c>
    </row>
    <row r="307" spans="18:35" x14ac:dyDescent="0.2">
      <c r="R307" s="87" t="e">
        <f>VLOOKUP(L307, 'Line Items Summary'!A:B, 2, FALSE)</f>
        <v>#N/A</v>
      </c>
      <c r="S307" s="88">
        <f t="shared" si="46"/>
        <v>0</v>
      </c>
      <c r="T307" s="88">
        <f t="shared" si="47"/>
        <v>0</v>
      </c>
      <c r="U307" s="88">
        <f t="shared" si="48"/>
        <v>0</v>
      </c>
      <c r="V307" s="88">
        <f t="shared" si="49"/>
        <v>0</v>
      </c>
      <c r="W307" s="88">
        <f t="shared" si="49"/>
        <v>0</v>
      </c>
      <c r="X307" s="88">
        <f t="shared" si="49"/>
        <v>0</v>
      </c>
      <c r="Y307" s="88">
        <f t="shared" si="50"/>
        <v>0</v>
      </c>
      <c r="Z307" s="88">
        <f t="shared" si="50"/>
        <v>0</v>
      </c>
      <c r="AA307" s="88">
        <f t="shared" si="50"/>
        <v>0</v>
      </c>
      <c r="AB307" s="88">
        <f t="shared" si="51"/>
        <v>0</v>
      </c>
      <c r="AC307" s="88">
        <f t="shared" si="51"/>
        <v>0</v>
      </c>
      <c r="AD307" s="88">
        <f t="shared" si="51"/>
        <v>0</v>
      </c>
      <c r="AE307" s="88">
        <f t="shared" si="52"/>
        <v>0</v>
      </c>
      <c r="AF307" s="88">
        <f t="shared" si="52"/>
        <v>0</v>
      </c>
      <c r="AG307" s="88">
        <f t="shared" si="52"/>
        <v>0</v>
      </c>
      <c r="AH307" s="88">
        <f t="shared" si="53"/>
        <v>0</v>
      </c>
      <c r="AI307" s="88">
        <f t="shared" si="54"/>
        <v>0</v>
      </c>
    </row>
    <row r="308" spans="18:35" x14ac:dyDescent="0.2">
      <c r="R308" s="87" t="e">
        <f>VLOOKUP(L308, 'Line Items Summary'!A:B, 2, FALSE)</f>
        <v>#N/A</v>
      </c>
      <c r="S308" s="88">
        <f t="shared" si="46"/>
        <v>0</v>
      </c>
      <c r="T308" s="88">
        <f t="shared" si="47"/>
        <v>0</v>
      </c>
      <c r="U308" s="88">
        <f t="shared" si="48"/>
        <v>0</v>
      </c>
      <c r="V308" s="88">
        <f t="shared" si="49"/>
        <v>0</v>
      </c>
      <c r="W308" s="88">
        <f t="shared" si="49"/>
        <v>0</v>
      </c>
      <c r="X308" s="88">
        <f t="shared" si="49"/>
        <v>0</v>
      </c>
      <c r="Y308" s="88">
        <f t="shared" si="50"/>
        <v>0</v>
      </c>
      <c r="Z308" s="88">
        <f t="shared" si="50"/>
        <v>0</v>
      </c>
      <c r="AA308" s="88">
        <f t="shared" si="50"/>
        <v>0</v>
      </c>
      <c r="AB308" s="88">
        <f t="shared" si="51"/>
        <v>0</v>
      </c>
      <c r="AC308" s="88">
        <f t="shared" si="51"/>
        <v>0</v>
      </c>
      <c r="AD308" s="88">
        <f t="shared" si="51"/>
        <v>0</v>
      </c>
      <c r="AE308" s="88">
        <f t="shared" si="52"/>
        <v>0</v>
      </c>
      <c r="AF308" s="88">
        <f t="shared" si="52"/>
        <v>0</v>
      </c>
      <c r="AG308" s="88">
        <f t="shared" si="52"/>
        <v>0</v>
      </c>
      <c r="AH308" s="88">
        <f t="shared" si="53"/>
        <v>0</v>
      </c>
      <c r="AI308" s="88">
        <f t="shared" si="54"/>
        <v>0</v>
      </c>
    </row>
    <row r="309" spans="18:35" x14ac:dyDescent="0.2">
      <c r="R309" s="87" t="e">
        <f>VLOOKUP(L309, 'Line Items Summary'!A:B, 2, FALSE)</f>
        <v>#N/A</v>
      </c>
      <c r="S309" s="88">
        <f t="shared" si="46"/>
        <v>0</v>
      </c>
      <c r="T309" s="88">
        <f t="shared" si="47"/>
        <v>0</v>
      </c>
      <c r="U309" s="88">
        <f t="shared" si="48"/>
        <v>0</v>
      </c>
      <c r="V309" s="88">
        <f t="shared" si="49"/>
        <v>0</v>
      </c>
      <c r="W309" s="88">
        <f t="shared" si="49"/>
        <v>0</v>
      </c>
      <c r="X309" s="88">
        <f t="shared" si="49"/>
        <v>0</v>
      </c>
      <c r="Y309" s="88">
        <f t="shared" si="50"/>
        <v>0</v>
      </c>
      <c r="Z309" s="88">
        <f t="shared" si="50"/>
        <v>0</v>
      </c>
      <c r="AA309" s="88">
        <f t="shared" si="50"/>
        <v>0</v>
      </c>
      <c r="AB309" s="88">
        <f t="shared" si="51"/>
        <v>0</v>
      </c>
      <c r="AC309" s="88">
        <f t="shared" si="51"/>
        <v>0</v>
      </c>
      <c r="AD309" s="88">
        <f t="shared" si="51"/>
        <v>0</v>
      </c>
      <c r="AE309" s="88">
        <f t="shared" si="52"/>
        <v>0</v>
      </c>
      <c r="AF309" s="88">
        <f t="shared" si="52"/>
        <v>0</v>
      </c>
      <c r="AG309" s="88">
        <f t="shared" si="52"/>
        <v>0</v>
      </c>
      <c r="AH309" s="88">
        <f t="shared" si="53"/>
        <v>0</v>
      </c>
      <c r="AI309" s="88">
        <f t="shared" si="54"/>
        <v>0</v>
      </c>
    </row>
    <row r="310" spans="18:35" x14ac:dyDescent="0.2">
      <c r="R310" s="87" t="e">
        <f>VLOOKUP(L310, 'Line Items Summary'!A:B, 2, FALSE)</f>
        <v>#N/A</v>
      </c>
      <c r="S310" s="88">
        <f t="shared" si="46"/>
        <v>0</v>
      </c>
      <c r="T310" s="88">
        <f t="shared" si="47"/>
        <v>0</v>
      </c>
      <c r="U310" s="88">
        <f t="shared" si="48"/>
        <v>0</v>
      </c>
      <c r="V310" s="88">
        <f t="shared" si="49"/>
        <v>0</v>
      </c>
      <c r="W310" s="88">
        <f t="shared" si="49"/>
        <v>0</v>
      </c>
      <c r="X310" s="88">
        <f t="shared" si="49"/>
        <v>0</v>
      </c>
      <c r="Y310" s="88">
        <f t="shared" si="50"/>
        <v>0</v>
      </c>
      <c r="Z310" s="88">
        <f t="shared" si="50"/>
        <v>0</v>
      </c>
      <c r="AA310" s="88">
        <f t="shared" si="50"/>
        <v>0</v>
      </c>
      <c r="AB310" s="88">
        <f t="shared" si="51"/>
        <v>0</v>
      </c>
      <c r="AC310" s="88">
        <f t="shared" si="51"/>
        <v>0</v>
      </c>
      <c r="AD310" s="88">
        <f t="shared" si="51"/>
        <v>0</v>
      </c>
      <c r="AE310" s="88">
        <f t="shared" si="52"/>
        <v>0</v>
      </c>
      <c r="AF310" s="88">
        <f t="shared" si="52"/>
        <v>0</v>
      </c>
      <c r="AG310" s="88">
        <f t="shared" si="52"/>
        <v>0</v>
      </c>
      <c r="AH310" s="88">
        <f t="shared" si="53"/>
        <v>0</v>
      </c>
      <c r="AI310" s="88">
        <f t="shared" si="54"/>
        <v>0</v>
      </c>
    </row>
    <row r="311" spans="18:35" x14ac:dyDescent="0.2">
      <c r="R311" s="87" t="e">
        <f>VLOOKUP(L311, 'Line Items Summary'!A:B, 2, FALSE)</f>
        <v>#N/A</v>
      </c>
      <c r="S311" s="88">
        <f t="shared" si="46"/>
        <v>0</v>
      </c>
      <c r="T311" s="88">
        <f t="shared" si="47"/>
        <v>0</v>
      </c>
      <c r="U311" s="88">
        <f t="shared" si="48"/>
        <v>0</v>
      </c>
      <c r="V311" s="88">
        <f t="shared" si="49"/>
        <v>0</v>
      </c>
      <c r="W311" s="88">
        <f t="shared" si="49"/>
        <v>0</v>
      </c>
      <c r="X311" s="88">
        <f t="shared" si="49"/>
        <v>0</v>
      </c>
      <c r="Y311" s="88">
        <f t="shared" si="50"/>
        <v>0</v>
      </c>
      <c r="Z311" s="88">
        <f t="shared" si="50"/>
        <v>0</v>
      </c>
      <c r="AA311" s="88">
        <f t="shared" si="50"/>
        <v>0</v>
      </c>
      <c r="AB311" s="88">
        <f t="shared" si="51"/>
        <v>0</v>
      </c>
      <c r="AC311" s="88">
        <f t="shared" si="51"/>
        <v>0</v>
      </c>
      <c r="AD311" s="88">
        <f t="shared" si="51"/>
        <v>0</v>
      </c>
      <c r="AE311" s="88">
        <f t="shared" si="52"/>
        <v>0</v>
      </c>
      <c r="AF311" s="88">
        <f t="shared" si="52"/>
        <v>0</v>
      </c>
      <c r="AG311" s="88">
        <f t="shared" si="52"/>
        <v>0</v>
      </c>
      <c r="AH311" s="88">
        <f t="shared" si="53"/>
        <v>0</v>
      </c>
      <c r="AI311" s="88">
        <f t="shared" si="54"/>
        <v>0</v>
      </c>
    </row>
    <row r="312" spans="18:35" x14ac:dyDescent="0.2">
      <c r="R312" s="87" t="e">
        <f>VLOOKUP(L312, 'Line Items Summary'!A:B, 2, FALSE)</f>
        <v>#N/A</v>
      </c>
      <c r="S312" s="88">
        <f t="shared" si="46"/>
        <v>0</v>
      </c>
      <c r="T312" s="88">
        <f t="shared" si="47"/>
        <v>0</v>
      </c>
      <c r="U312" s="88">
        <f t="shared" si="48"/>
        <v>0</v>
      </c>
      <c r="V312" s="88">
        <f t="shared" si="49"/>
        <v>0</v>
      </c>
      <c r="W312" s="88">
        <f t="shared" si="49"/>
        <v>0</v>
      </c>
      <c r="X312" s="88">
        <f t="shared" si="49"/>
        <v>0</v>
      </c>
      <c r="Y312" s="88">
        <f t="shared" si="50"/>
        <v>0</v>
      </c>
      <c r="Z312" s="88">
        <f t="shared" si="50"/>
        <v>0</v>
      </c>
      <c r="AA312" s="88">
        <f t="shared" si="50"/>
        <v>0</v>
      </c>
      <c r="AB312" s="88">
        <f t="shared" si="51"/>
        <v>0</v>
      </c>
      <c r="AC312" s="88">
        <f t="shared" si="51"/>
        <v>0</v>
      </c>
      <c r="AD312" s="88">
        <f t="shared" si="51"/>
        <v>0</v>
      </c>
      <c r="AE312" s="88">
        <f t="shared" si="52"/>
        <v>0</v>
      </c>
      <c r="AF312" s="88">
        <f t="shared" si="52"/>
        <v>0</v>
      </c>
      <c r="AG312" s="88">
        <f t="shared" si="52"/>
        <v>0</v>
      </c>
      <c r="AH312" s="88">
        <f t="shared" si="53"/>
        <v>0</v>
      </c>
      <c r="AI312" s="88">
        <f t="shared" si="54"/>
        <v>0</v>
      </c>
    </row>
    <row r="313" spans="18:35" x14ac:dyDescent="0.2">
      <c r="R313" s="87" t="e">
        <f>VLOOKUP(L313, 'Line Items Summary'!A:B, 2, FALSE)</f>
        <v>#N/A</v>
      </c>
      <c r="S313" s="88">
        <f t="shared" si="46"/>
        <v>0</v>
      </c>
      <c r="T313" s="88">
        <f t="shared" si="47"/>
        <v>0</v>
      </c>
      <c r="U313" s="88">
        <f t="shared" si="48"/>
        <v>0</v>
      </c>
      <c r="V313" s="88">
        <f t="shared" si="49"/>
        <v>0</v>
      </c>
      <c r="W313" s="88">
        <f t="shared" si="49"/>
        <v>0</v>
      </c>
      <c r="X313" s="88">
        <f t="shared" si="49"/>
        <v>0</v>
      </c>
      <c r="Y313" s="88">
        <f t="shared" si="50"/>
        <v>0</v>
      </c>
      <c r="Z313" s="88">
        <f t="shared" si="50"/>
        <v>0</v>
      </c>
      <c r="AA313" s="88">
        <f t="shared" si="50"/>
        <v>0</v>
      </c>
      <c r="AB313" s="88">
        <f t="shared" si="51"/>
        <v>0</v>
      </c>
      <c r="AC313" s="88">
        <f t="shared" si="51"/>
        <v>0</v>
      </c>
      <c r="AD313" s="88">
        <f t="shared" si="51"/>
        <v>0</v>
      </c>
      <c r="AE313" s="88">
        <f t="shared" si="52"/>
        <v>0</v>
      </c>
      <c r="AF313" s="88">
        <f t="shared" si="52"/>
        <v>0</v>
      </c>
      <c r="AG313" s="88">
        <f t="shared" si="52"/>
        <v>0</v>
      </c>
      <c r="AH313" s="88">
        <f t="shared" si="53"/>
        <v>0</v>
      </c>
      <c r="AI313" s="88">
        <f t="shared" si="54"/>
        <v>0</v>
      </c>
    </row>
    <row r="314" spans="18:35" x14ac:dyDescent="0.2">
      <c r="R314" s="87" t="e">
        <f>VLOOKUP(L314, 'Line Items Summary'!A:B, 2, FALSE)</f>
        <v>#N/A</v>
      </c>
      <c r="S314" s="88">
        <f t="shared" si="46"/>
        <v>0</v>
      </c>
      <c r="T314" s="88">
        <f t="shared" si="47"/>
        <v>0</v>
      </c>
      <c r="U314" s="88">
        <f t="shared" si="48"/>
        <v>0</v>
      </c>
      <c r="V314" s="88">
        <f t="shared" si="49"/>
        <v>0</v>
      </c>
      <c r="W314" s="88">
        <f t="shared" si="49"/>
        <v>0</v>
      </c>
      <c r="X314" s="88">
        <f t="shared" si="49"/>
        <v>0</v>
      </c>
      <c r="Y314" s="88">
        <f t="shared" si="50"/>
        <v>0</v>
      </c>
      <c r="Z314" s="88">
        <f t="shared" si="50"/>
        <v>0</v>
      </c>
      <c r="AA314" s="88">
        <f t="shared" si="50"/>
        <v>0</v>
      </c>
      <c r="AB314" s="88">
        <f t="shared" si="51"/>
        <v>0</v>
      </c>
      <c r="AC314" s="88">
        <f t="shared" si="51"/>
        <v>0</v>
      </c>
      <c r="AD314" s="88">
        <f t="shared" si="51"/>
        <v>0</v>
      </c>
      <c r="AE314" s="88">
        <f t="shared" si="52"/>
        <v>0</v>
      </c>
      <c r="AF314" s="88">
        <f t="shared" si="52"/>
        <v>0</v>
      </c>
      <c r="AG314" s="88">
        <f t="shared" si="52"/>
        <v>0</v>
      </c>
      <c r="AH314" s="88">
        <f t="shared" si="53"/>
        <v>0</v>
      </c>
      <c r="AI314" s="88">
        <f t="shared" si="54"/>
        <v>0</v>
      </c>
    </row>
    <row r="315" spans="18:35" x14ac:dyDescent="0.2">
      <c r="R315" s="87" t="e">
        <f>VLOOKUP(L315, 'Line Items Summary'!A:B, 2, FALSE)</f>
        <v>#N/A</v>
      </c>
      <c r="S315" s="88">
        <f t="shared" si="46"/>
        <v>0</v>
      </c>
      <c r="T315" s="88">
        <f t="shared" si="47"/>
        <v>0</v>
      </c>
      <c r="U315" s="88">
        <f t="shared" si="48"/>
        <v>0</v>
      </c>
      <c r="V315" s="88">
        <f t="shared" si="49"/>
        <v>0</v>
      </c>
      <c r="W315" s="88">
        <f t="shared" si="49"/>
        <v>0</v>
      </c>
      <c r="X315" s="88">
        <f t="shared" si="49"/>
        <v>0</v>
      </c>
      <c r="Y315" s="88">
        <f t="shared" si="50"/>
        <v>0</v>
      </c>
      <c r="Z315" s="88">
        <f t="shared" si="50"/>
        <v>0</v>
      </c>
      <c r="AA315" s="88">
        <f t="shared" si="50"/>
        <v>0</v>
      </c>
      <c r="AB315" s="88">
        <f t="shared" si="51"/>
        <v>0</v>
      </c>
      <c r="AC315" s="88">
        <f t="shared" si="51"/>
        <v>0</v>
      </c>
      <c r="AD315" s="88">
        <f t="shared" si="51"/>
        <v>0</v>
      </c>
      <c r="AE315" s="88">
        <f t="shared" si="52"/>
        <v>0</v>
      </c>
      <c r="AF315" s="88">
        <f t="shared" si="52"/>
        <v>0</v>
      </c>
      <c r="AG315" s="88">
        <f t="shared" si="52"/>
        <v>0</v>
      </c>
      <c r="AH315" s="88">
        <f t="shared" si="53"/>
        <v>0</v>
      </c>
      <c r="AI315" s="88">
        <f t="shared" si="54"/>
        <v>0</v>
      </c>
    </row>
    <row r="316" spans="18:35" x14ac:dyDescent="0.2">
      <c r="R316" s="87" t="e">
        <f>VLOOKUP(L316, 'Line Items Summary'!A:B, 2, FALSE)</f>
        <v>#N/A</v>
      </c>
      <c r="S316" s="88">
        <f t="shared" si="46"/>
        <v>0</v>
      </c>
      <c r="T316" s="88">
        <f t="shared" si="47"/>
        <v>0</v>
      </c>
      <c r="U316" s="88">
        <f t="shared" si="48"/>
        <v>0</v>
      </c>
      <c r="V316" s="88">
        <f t="shared" si="49"/>
        <v>0</v>
      </c>
      <c r="W316" s="88">
        <f t="shared" si="49"/>
        <v>0</v>
      </c>
      <c r="X316" s="88">
        <f t="shared" si="49"/>
        <v>0</v>
      </c>
      <c r="Y316" s="88">
        <f t="shared" si="50"/>
        <v>0</v>
      </c>
      <c r="Z316" s="88">
        <f t="shared" si="50"/>
        <v>0</v>
      </c>
      <c r="AA316" s="88">
        <f t="shared" si="50"/>
        <v>0</v>
      </c>
      <c r="AB316" s="88">
        <f t="shared" si="51"/>
        <v>0</v>
      </c>
      <c r="AC316" s="88">
        <f t="shared" si="51"/>
        <v>0</v>
      </c>
      <c r="AD316" s="88">
        <f t="shared" si="51"/>
        <v>0</v>
      </c>
      <c r="AE316" s="88">
        <f t="shared" si="52"/>
        <v>0</v>
      </c>
      <c r="AF316" s="88">
        <f t="shared" si="52"/>
        <v>0</v>
      </c>
      <c r="AG316" s="88">
        <f t="shared" si="52"/>
        <v>0</v>
      </c>
      <c r="AH316" s="88">
        <f t="shared" si="53"/>
        <v>0</v>
      </c>
      <c r="AI316" s="88">
        <f t="shared" si="54"/>
        <v>0</v>
      </c>
    </row>
    <row r="317" spans="18:35" x14ac:dyDescent="0.2">
      <c r="R317" s="87" t="e">
        <f>VLOOKUP(L317, 'Line Items Summary'!A:B, 2, FALSE)</f>
        <v>#N/A</v>
      </c>
      <c r="S317" s="88">
        <f t="shared" si="46"/>
        <v>0</v>
      </c>
      <c r="T317" s="88">
        <f t="shared" si="47"/>
        <v>0</v>
      </c>
      <c r="U317" s="88">
        <f t="shared" si="48"/>
        <v>0</v>
      </c>
      <c r="V317" s="88">
        <f t="shared" si="49"/>
        <v>0</v>
      </c>
      <c r="W317" s="88">
        <f t="shared" si="49"/>
        <v>0</v>
      </c>
      <c r="X317" s="88">
        <f t="shared" si="49"/>
        <v>0</v>
      </c>
      <c r="Y317" s="88">
        <f t="shared" si="50"/>
        <v>0</v>
      </c>
      <c r="Z317" s="88">
        <f t="shared" si="50"/>
        <v>0</v>
      </c>
      <c r="AA317" s="88">
        <f t="shared" si="50"/>
        <v>0</v>
      </c>
      <c r="AB317" s="88">
        <f t="shared" si="51"/>
        <v>0</v>
      </c>
      <c r="AC317" s="88">
        <f t="shared" si="51"/>
        <v>0</v>
      </c>
      <c r="AD317" s="88">
        <f t="shared" si="51"/>
        <v>0</v>
      </c>
      <c r="AE317" s="88">
        <f t="shared" si="52"/>
        <v>0</v>
      </c>
      <c r="AF317" s="88">
        <f t="shared" si="52"/>
        <v>0</v>
      </c>
      <c r="AG317" s="88">
        <f t="shared" si="52"/>
        <v>0</v>
      </c>
      <c r="AH317" s="88">
        <f t="shared" si="53"/>
        <v>0</v>
      </c>
      <c r="AI317" s="88">
        <f t="shared" si="54"/>
        <v>0</v>
      </c>
    </row>
    <row r="318" spans="18:35" x14ac:dyDescent="0.2">
      <c r="R318" s="87" t="e">
        <f>VLOOKUP(L318, 'Line Items Summary'!A:B, 2, FALSE)</f>
        <v>#N/A</v>
      </c>
      <c r="S318" s="88">
        <f t="shared" si="46"/>
        <v>0</v>
      </c>
      <c r="T318" s="88">
        <f t="shared" si="47"/>
        <v>0</v>
      </c>
      <c r="U318" s="88">
        <f t="shared" si="48"/>
        <v>0</v>
      </c>
      <c r="V318" s="88">
        <f t="shared" si="49"/>
        <v>0</v>
      </c>
      <c r="W318" s="88">
        <f t="shared" si="49"/>
        <v>0</v>
      </c>
      <c r="X318" s="88">
        <f t="shared" si="49"/>
        <v>0</v>
      </c>
      <c r="Y318" s="88">
        <f t="shared" si="50"/>
        <v>0</v>
      </c>
      <c r="Z318" s="88">
        <f t="shared" si="50"/>
        <v>0</v>
      </c>
      <c r="AA318" s="88">
        <f t="shared" si="50"/>
        <v>0</v>
      </c>
      <c r="AB318" s="88">
        <f t="shared" si="51"/>
        <v>0</v>
      </c>
      <c r="AC318" s="88">
        <f t="shared" si="51"/>
        <v>0</v>
      </c>
      <c r="AD318" s="88">
        <f t="shared" si="51"/>
        <v>0</v>
      </c>
      <c r="AE318" s="88">
        <f t="shared" si="52"/>
        <v>0</v>
      </c>
      <c r="AF318" s="88">
        <f t="shared" si="52"/>
        <v>0</v>
      </c>
      <c r="AG318" s="88">
        <f t="shared" si="52"/>
        <v>0</v>
      </c>
      <c r="AH318" s="88">
        <f t="shared" si="53"/>
        <v>0</v>
      </c>
      <c r="AI318" s="88">
        <f t="shared" si="54"/>
        <v>0</v>
      </c>
    </row>
    <row r="319" spans="18:35" x14ac:dyDescent="0.2">
      <c r="R319" s="87" t="e">
        <f>VLOOKUP(L319, 'Line Items Summary'!A:B, 2, FALSE)</f>
        <v>#N/A</v>
      </c>
      <c r="S319" s="88">
        <f t="shared" si="46"/>
        <v>0</v>
      </c>
      <c r="T319" s="88">
        <f t="shared" si="47"/>
        <v>0</v>
      </c>
      <c r="U319" s="88">
        <f t="shared" si="48"/>
        <v>0</v>
      </c>
      <c r="V319" s="88">
        <f t="shared" si="49"/>
        <v>0</v>
      </c>
      <c r="W319" s="88">
        <f t="shared" si="49"/>
        <v>0</v>
      </c>
      <c r="X319" s="88">
        <f t="shared" si="49"/>
        <v>0</v>
      </c>
      <c r="Y319" s="88">
        <f t="shared" si="50"/>
        <v>0</v>
      </c>
      <c r="Z319" s="88">
        <f t="shared" si="50"/>
        <v>0</v>
      </c>
      <c r="AA319" s="88">
        <f t="shared" si="50"/>
        <v>0</v>
      </c>
      <c r="AB319" s="88">
        <f t="shared" si="51"/>
        <v>0</v>
      </c>
      <c r="AC319" s="88">
        <f t="shared" si="51"/>
        <v>0</v>
      </c>
      <c r="AD319" s="88">
        <f t="shared" si="51"/>
        <v>0</v>
      </c>
      <c r="AE319" s="88">
        <f t="shared" si="52"/>
        <v>0</v>
      </c>
      <c r="AF319" s="88">
        <f t="shared" si="52"/>
        <v>0</v>
      </c>
      <c r="AG319" s="88">
        <f t="shared" si="52"/>
        <v>0</v>
      </c>
      <c r="AH319" s="88">
        <f t="shared" si="53"/>
        <v>0</v>
      </c>
      <c r="AI319" s="88">
        <f t="shared" si="54"/>
        <v>0</v>
      </c>
    </row>
    <row r="320" spans="18:35" x14ac:dyDescent="0.2">
      <c r="R320" s="87" t="e">
        <f>VLOOKUP(L320, 'Line Items Summary'!A:B, 2, FALSE)</f>
        <v>#N/A</v>
      </c>
      <c r="S320" s="88">
        <f t="shared" si="46"/>
        <v>0</v>
      </c>
      <c r="T320" s="88">
        <f t="shared" si="47"/>
        <v>0</v>
      </c>
      <c r="U320" s="88">
        <f t="shared" si="48"/>
        <v>0</v>
      </c>
      <c r="V320" s="88">
        <f t="shared" si="49"/>
        <v>0</v>
      </c>
      <c r="W320" s="88">
        <f t="shared" si="49"/>
        <v>0</v>
      </c>
      <c r="X320" s="88">
        <f t="shared" si="49"/>
        <v>0</v>
      </c>
      <c r="Y320" s="88">
        <f t="shared" si="50"/>
        <v>0</v>
      </c>
      <c r="Z320" s="88">
        <f t="shared" si="50"/>
        <v>0</v>
      </c>
      <c r="AA320" s="88">
        <f t="shared" si="50"/>
        <v>0</v>
      </c>
      <c r="AB320" s="88">
        <f t="shared" si="51"/>
        <v>0</v>
      </c>
      <c r="AC320" s="88">
        <f t="shared" si="51"/>
        <v>0</v>
      </c>
      <c r="AD320" s="88">
        <f t="shared" si="51"/>
        <v>0</v>
      </c>
      <c r="AE320" s="88">
        <f t="shared" si="52"/>
        <v>0</v>
      </c>
      <c r="AF320" s="88">
        <f t="shared" si="52"/>
        <v>0</v>
      </c>
      <c r="AG320" s="88">
        <f t="shared" si="52"/>
        <v>0</v>
      </c>
      <c r="AH320" s="88">
        <f t="shared" si="53"/>
        <v>0</v>
      </c>
      <c r="AI320" s="88">
        <f t="shared" si="54"/>
        <v>0</v>
      </c>
    </row>
    <row r="321" spans="18:35" x14ac:dyDescent="0.2">
      <c r="R321" s="87" t="e">
        <f>VLOOKUP(L321, 'Line Items Summary'!A:B, 2, FALSE)</f>
        <v>#N/A</v>
      </c>
      <c r="S321" s="88">
        <f t="shared" si="46"/>
        <v>0</v>
      </c>
      <c r="T321" s="88">
        <f t="shared" si="47"/>
        <v>0</v>
      </c>
      <c r="U321" s="88">
        <f t="shared" si="48"/>
        <v>0</v>
      </c>
      <c r="V321" s="88">
        <f t="shared" si="49"/>
        <v>0</v>
      </c>
      <c r="W321" s="88">
        <f t="shared" si="49"/>
        <v>0</v>
      </c>
      <c r="X321" s="88">
        <f t="shared" si="49"/>
        <v>0</v>
      </c>
      <c r="Y321" s="88">
        <f t="shared" si="50"/>
        <v>0</v>
      </c>
      <c r="Z321" s="88">
        <f t="shared" si="50"/>
        <v>0</v>
      </c>
      <c r="AA321" s="88">
        <f t="shared" si="50"/>
        <v>0</v>
      </c>
      <c r="AB321" s="88">
        <f t="shared" si="51"/>
        <v>0</v>
      </c>
      <c r="AC321" s="88">
        <f t="shared" si="51"/>
        <v>0</v>
      </c>
      <c r="AD321" s="88">
        <f t="shared" si="51"/>
        <v>0</v>
      </c>
      <c r="AE321" s="88">
        <f t="shared" si="52"/>
        <v>0</v>
      </c>
      <c r="AF321" s="88">
        <f t="shared" si="52"/>
        <v>0</v>
      </c>
      <c r="AG321" s="88">
        <f t="shared" si="52"/>
        <v>0</v>
      </c>
      <c r="AH321" s="88">
        <f t="shared" si="53"/>
        <v>0</v>
      </c>
      <c r="AI321" s="88">
        <f t="shared" si="54"/>
        <v>0</v>
      </c>
    </row>
    <row r="322" spans="18:35" x14ac:dyDescent="0.2">
      <c r="R322" s="87" t="e">
        <f>VLOOKUP(L322, 'Line Items Summary'!A:B, 2, FALSE)</f>
        <v>#N/A</v>
      </c>
      <c r="S322" s="88">
        <f t="shared" si="46"/>
        <v>0</v>
      </c>
      <c r="T322" s="88">
        <f t="shared" si="47"/>
        <v>0</v>
      </c>
      <c r="U322" s="88">
        <f t="shared" si="48"/>
        <v>0</v>
      </c>
      <c r="V322" s="88">
        <f t="shared" si="49"/>
        <v>0</v>
      </c>
      <c r="W322" s="88">
        <f t="shared" si="49"/>
        <v>0</v>
      </c>
      <c r="X322" s="88">
        <f t="shared" si="49"/>
        <v>0</v>
      </c>
      <c r="Y322" s="88">
        <f t="shared" si="50"/>
        <v>0</v>
      </c>
      <c r="Z322" s="88">
        <f t="shared" si="50"/>
        <v>0</v>
      </c>
      <c r="AA322" s="88">
        <f t="shared" si="50"/>
        <v>0</v>
      </c>
      <c r="AB322" s="88">
        <f t="shared" si="51"/>
        <v>0</v>
      </c>
      <c r="AC322" s="88">
        <f t="shared" si="51"/>
        <v>0</v>
      </c>
      <c r="AD322" s="88">
        <f t="shared" si="51"/>
        <v>0</v>
      </c>
      <c r="AE322" s="88">
        <f t="shared" si="52"/>
        <v>0</v>
      </c>
      <c r="AF322" s="88">
        <f t="shared" si="52"/>
        <v>0</v>
      </c>
      <c r="AG322" s="88">
        <f t="shared" si="52"/>
        <v>0</v>
      </c>
      <c r="AH322" s="88">
        <f t="shared" si="53"/>
        <v>0</v>
      </c>
      <c r="AI322" s="88">
        <f t="shared" si="54"/>
        <v>0</v>
      </c>
    </row>
    <row r="323" spans="18:35" x14ac:dyDescent="0.2">
      <c r="R323" s="87" t="e">
        <f>VLOOKUP(L323, 'Line Items Summary'!A:B, 2, FALSE)</f>
        <v>#N/A</v>
      </c>
      <c r="S323" s="88">
        <f t="shared" si="46"/>
        <v>0</v>
      </c>
      <c r="T323" s="88">
        <f t="shared" si="47"/>
        <v>0</v>
      </c>
      <c r="U323" s="88">
        <f t="shared" si="48"/>
        <v>0</v>
      </c>
      <c r="V323" s="88">
        <f t="shared" si="49"/>
        <v>0</v>
      </c>
      <c r="W323" s="88">
        <f t="shared" si="49"/>
        <v>0</v>
      </c>
      <c r="X323" s="88">
        <f t="shared" si="49"/>
        <v>0</v>
      </c>
      <c r="Y323" s="88">
        <f t="shared" si="50"/>
        <v>0</v>
      </c>
      <c r="Z323" s="88">
        <f t="shared" si="50"/>
        <v>0</v>
      </c>
      <c r="AA323" s="88">
        <f t="shared" si="50"/>
        <v>0</v>
      </c>
      <c r="AB323" s="88">
        <f t="shared" si="51"/>
        <v>0</v>
      </c>
      <c r="AC323" s="88">
        <f t="shared" si="51"/>
        <v>0</v>
      </c>
      <c r="AD323" s="88">
        <f t="shared" si="51"/>
        <v>0</v>
      </c>
      <c r="AE323" s="88">
        <f t="shared" si="52"/>
        <v>0</v>
      </c>
      <c r="AF323" s="88">
        <f t="shared" si="52"/>
        <v>0</v>
      </c>
      <c r="AG323" s="88">
        <f t="shared" si="52"/>
        <v>0</v>
      </c>
      <c r="AH323" s="88">
        <f t="shared" si="53"/>
        <v>0</v>
      </c>
      <c r="AI323" s="88">
        <f t="shared" si="54"/>
        <v>0</v>
      </c>
    </row>
    <row r="324" spans="18:35" x14ac:dyDescent="0.2">
      <c r="R324" s="87" t="e">
        <f>VLOOKUP(L324, 'Line Items Summary'!A:B, 2, FALSE)</f>
        <v>#N/A</v>
      </c>
      <c r="S324" s="88">
        <f t="shared" si="46"/>
        <v>0</v>
      </c>
      <c r="T324" s="88">
        <f t="shared" si="47"/>
        <v>0</v>
      </c>
      <c r="U324" s="88">
        <f t="shared" si="48"/>
        <v>0</v>
      </c>
      <c r="V324" s="88">
        <f t="shared" si="49"/>
        <v>0</v>
      </c>
      <c r="W324" s="88">
        <f t="shared" si="49"/>
        <v>0</v>
      </c>
      <c r="X324" s="88">
        <f t="shared" si="49"/>
        <v>0</v>
      </c>
      <c r="Y324" s="88">
        <f t="shared" si="50"/>
        <v>0</v>
      </c>
      <c r="Z324" s="88">
        <f t="shared" si="50"/>
        <v>0</v>
      </c>
      <c r="AA324" s="88">
        <f t="shared" si="50"/>
        <v>0</v>
      </c>
      <c r="AB324" s="88">
        <f t="shared" si="51"/>
        <v>0</v>
      </c>
      <c r="AC324" s="88">
        <f t="shared" si="51"/>
        <v>0</v>
      </c>
      <c r="AD324" s="88">
        <f t="shared" si="51"/>
        <v>0</v>
      </c>
      <c r="AE324" s="88">
        <f t="shared" si="52"/>
        <v>0</v>
      </c>
      <c r="AF324" s="88">
        <f t="shared" si="52"/>
        <v>0</v>
      </c>
      <c r="AG324" s="88">
        <f t="shared" si="52"/>
        <v>0</v>
      </c>
      <c r="AH324" s="88">
        <f t="shared" si="53"/>
        <v>0</v>
      </c>
      <c r="AI324" s="88">
        <f t="shared" si="54"/>
        <v>0</v>
      </c>
    </row>
    <row r="325" spans="18:35" x14ac:dyDescent="0.2">
      <c r="R325" s="87" t="e">
        <f>VLOOKUP(L325, 'Line Items Summary'!A:B, 2, FALSE)</f>
        <v>#N/A</v>
      </c>
      <c r="S325" s="88">
        <f t="shared" si="46"/>
        <v>0</v>
      </c>
      <c r="T325" s="88">
        <f t="shared" si="47"/>
        <v>0</v>
      </c>
      <c r="U325" s="88">
        <f t="shared" si="48"/>
        <v>0</v>
      </c>
      <c r="V325" s="88">
        <f t="shared" si="49"/>
        <v>0</v>
      </c>
      <c r="W325" s="88">
        <f t="shared" si="49"/>
        <v>0</v>
      </c>
      <c r="X325" s="88">
        <f t="shared" si="49"/>
        <v>0</v>
      </c>
      <c r="Y325" s="88">
        <f t="shared" si="50"/>
        <v>0</v>
      </c>
      <c r="Z325" s="88">
        <f t="shared" si="50"/>
        <v>0</v>
      </c>
      <c r="AA325" s="88">
        <f t="shared" si="50"/>
        <v>0</v>
      </c>
      <c r="AB325" s="88">
        <f t="shared" si="51"/>
        <v>0</v>
      </c>
      <c r="AC325" s="88">
        <f t="shared" si="51"/>
        <v>0</v>
      </c>
      <c r="AD325" s="88">
        <f t="shared" si="51"/>
        <v>0</v>
      </c>
      <c r="AE325" s="88">
        <f t="shared" si="52"/>
        <v>0</v>
      </c>
      <c r="AF325" s="88">
        <f t="shared" si="52"/>
        <v>0</v>
      </c>
      <c r="AG325" s="88">
        <f t="shared" si="52"/>
        <v>0</v>
      </c>
      <c r="AH325" s="88">
        <f t="shared" si="53"/>
        <v>0</v>
      </c>
      <c r="AI325" s="88">
        <f t="shared" si="54"/>
        <v>0</v>
      </c>
    </row>
    <row r="326" spans="18:35" x14ac:dyDescent="0.2">
      <c r="R326" s="87" t="e">
        <f>VLOOKUP(L326, 'Line Items Summary'!A:B, 2, FALSE)</f>
        <v>#N/A</v>
      </c>
      <c r="S326" s="88">
        <f t="shared" si="46"/>
        <v>0</v>
      </c>
      <c r="T326" s="88">
        <f t="shared" si="47"/>
        <v>0</v>
      </c>
      <c r="U326" s="88">
        <f t="shared" si="48"/>
        <v>0</v>
      </c>
      <c r="V326" s="88">
        <f t="shared" si="49"/>
        <v>0</v>
      </c>
      <c r="W326" s="88">
        <f t="shared" si="49"/>
        <v>0</v>
      </c>
      <c r="X326" s="88">
        <f t="shared" si="49"/>
        <v>0</v>
      </c>
      <c r="Y326" s="88">
        <f t="shared" si="50"/>
        <v>0</v>
      </c>
      <c r="Z326" s="88">
        <f t="shared" si="50"/>
        <v>0</v>
      </c>
      <c r="AA326" s="88">
        <f t="shared" si="50"/>
        <v>0</v>
      </c>
      <c r="AB326" s="88">
        <f t="shared" si="51"/>
        <v>0</v>
      </c>
      <c r="AC326" s="88">
        <f t="shared" si="51"/>
        <v>0</v>
      </c>
      <c r="AD326" s="88">
        <f t="shared" si="51"/>
        <v>0</v>
      </c>
      <c r="AE326" s="88">
        <f t="shared" si="52"/>
        <v>0</v>
      </c>
      <c r="AF326" s="88">
        <f t="shared" si="52"/>
        <v>0</v>
      </c>
      <c r="AG326" s="88">
        <f t="shared" si="52"/>
        <v>0</v>
      </c>
      <c r="AH326" s="88">
        <f t="shared" si="53"/>
        <v>0</v>
      </c>
      <c r="AI326" s="88">
        <f t="shared" si="54"/>
        <v>0</v>
      </c>
    </row>
    <row r="327" spans="18:35" x14ac:dyDescent="0.2">
      <c r="R327" s="87" t="e">
        <f>VLOOKUP(L327, 'Line Items Summary'!A:B, 2, FALSE)</f>
        <v>#N/A</v>
      </c>
      <c r="S327" s="88">
        <f t="shared" si="46"/>
        <v>0</v>
      </c>
      <c r="T327" s="88">
        <f t="shared" si="47"/>
        <v>0</v>
      </c>
      <c r="U327" s="88">
        <f t="shared" si="48"/>
        <v>0</v>
      </c>
      <c r="V327" s="88">
        <f t="shared" si="49"/>
        <v>0</v>
      </c>
      <c r="W327" s="88">
        <f t="shared" si="49"/>
        <v>0</v>
      </c>
      <c r="X327" s="88">
        <f t="shared" si="49"/>
        <v>0</v>
      </c>
      <c r="Y327" s="88">
        <f t="shared" si="50"/>
        <v>0</v>
      </c>
      <c r="Z327" s="88">
        <f t="shared" si="50"/>
        <v>0</v>
      </c>
      <c r="AA327" s="88">
        <f t="shared" si="50"/>
        <v>0</v>
      </c>
      <c r="AB327" s="88">
        <f t="shared" si="51"/>
        <v>0</v>
      </c>
      <c r="AC327" s="88">
        <f t="shared" si="51"/>
        <v>0</v>
      </c>
      <c r="AD327" s="88">
        <f t="shared" si="51"/>
        <v>0</v>
      </c>
      <c r="AE327" s="88">
        <f t="shared" si="52"/>
        <v>0</v>
      </c>
      <c r="AF327" s="88">
        <f t="shared" si="52"/>
        <v>0</v>
      </c>
      <c r="AG327" s="88">
        <f t="shared" si="52"/>
        <v>0</v>
      </c>
      <c r="AH327" s="88">
        <f t="shared" si="53"/>
        <v>0</v>
      </c>
      <c r="AI327" s="88">
        <f t="shared" si="54"/>
        <v>0</v>
      </c>
    </row>
    <row r="328" spans="18:35" x14ac:dyDescent="0.2">
      <c r="R328" s="87" t="e">
        <f>VLOOKUP(L328, 'Line Items Summary'!A:B, 2, FALSE)</f>
        <v>#N/A</v>
      </c>
      <c r="S328" s="88">
        <f t="shared" si="46"/>
        <v>0</v>
      </c>
      <c r="T328" s="88">
        <f t="shared" si="47"/>
        <v>0</v>
      </c>
      <c r="U328" s="88">
        <f t="shared" si="48"/>
        <v>0</v>
      </c>
      <c r="V328" s="88">
        <f t="shared" si="49"/>
        <v>0</v>
      </c>
      <c r="W328" s="88">
        <f t="shared" si="49"/>
        <v>0</v>
      </c>
      <c r="X328" s="88">
        <f t="shared" si="49"/>
        <v>0</v>
      </c>
      <c r="Y328" s="88">
        <f t="shared" si="50"/>
        <v>0</v>
      </c>
      <c r="Z328" s="88">
        <f t="shared" si="50"/>
        <v>0</v>
      </c>
      <c r="AA328" s="88">
        <f t="shared" si="50"/>
        <v>0</v>
      </c>
      <c r="AB328" s="88">
        <f t="shared" si="51"/>
        <v>0</v>
      </c>
      <c r="AC328" s="88">
        <f t="shared" si="51"/>
        <v>0</v>
      </c>
      <c r="AD328" s="88">
        <f t="shared" si="51"/>
        <v>0</v>
      </c>
      <c r="AE328" s="88">
        <f t="shared" si="52"/>
        <v>0</v>
      </c>
      <c r="AF328" s="88">
        <f t="shared" si="52"/>
        <v>0</v>
      </c>
      <c r="AG328" s="88">
        <f t="shared" si="52"/>
        <v>0</v>
      </c>
      <c r="AH328" s="88">
        <f t="shared" si="53"/>
        <v>0</v>
      </c>
      <c r="AI328" s="88">
        <f t="shared" si="54"/>
        <v>0</v>
      </c>
    </row>
    <row r="329" spans="18:35" x14ac:dyDescent="0.2">
      <c r="R329" s="87" t="e">
        <f>VLOOKUP(L329, 'Line Items Summary'!A:B, 2, FALSE)</f>
        <v>#N/A</v>
      </c>
      <c r="S329" s="88">
        <f t="shared" si="46"/>
        <v>0</v>
      </c>
      <c r="T329" s="88">
        <f t="shared" si="47"/>
        <v>0</v>
      </c>
      <c r="U329" s="88">
        <f t="shared" si="48"/>
        <v>0</v>
      </c>
      <c r="V329" s="88">
        <f t="shared" si="49"/>
        <v>0</v>
      </c>
      <c r="W329" s="88">
        <f t="shared" si="49"/>
        <v>0</v>
      </c>
      <c r="X329" s="88">
        <f t="shared" si="49"/>
        <v>0</v>
      </c>
      <c r="Y329" s="88">
        <f t="shared" si="50"/>
        <v>0</v>
      </c>
      <c r="Z329" s="88">
        <f t="shared" si="50"/>
        <v>0</v>
      </c>
      <c r="AA329" s="88">
        <f t="shared" si="50"/>
        <v>0</v>
      </c>
      <c r="AB329" s="88">
        <f t="shared" si="51"/>
        <v>0</v>
      </c>
      <c r="AC329" s="88">
        <f t="shared" si="51"/>
        <v>0</v>
      </c>
      <c r="AD329" s="88">
        <f t="shared" si="51"/>
        <v>0</v>
      </c>
      <c r="AE329" s="88">
        <f t="shared" si="52"/>
        <v>0</v>
      </c>
      <c r="AF329" s="88">
        <f t="shared" si="52"/>
        <v>0</v>
      </c>
      <c r="AG329" s="88">
        <f t="shared" si="52"/>
        <v>0</v>
      </c>
      <c r="AH329" s="88">
        <f t="shared" si="53"/>
        <v>0</v>
      </c>
      <c r="AI329" s="88">
        <f t="shared" si="54"/>
        <v>0</v>
      </c>
    </row>
    <row r="330" spans="18:35" x14ac:dyDescent="0.2">
      <c r="R330" s="87" t="e">
        <f>VLOOKUP(L330, 'Line Items Summary'!A:B, 2, FALSE)</f>
        <v>#N/A</v>
      </c>
      <c r="S330" s="88">
        <f t="shared" si="46"/>
        <v>0</v>
      </c>
      <c r="T330" s="88">
        <f t="shared" si="47"/>
        <v>0</v>
      </c>
      <c r="U330" s="88">
        <f t="shared" si="48"/>
        <v>0</v>
      </c>
      <c r="V330" s="88">
        <f t="shared" si="49"/>
        <v>0</v>
      </c>
      <c r="W330" s="88">
        <f t="shared" si="49"/>
        <v>0</v>
      </c>
      <c r="X330" s="88">
        <f t="shared" si="49"/>
        <v>0</v>
      </c>
      <c r="Y330" s="88">
        <f t="shared" si="50"/>
        <v>0</v>
      </c>
      <c r="Z330" s="88">
        <f t="shared" si="50"/>
        <v>0</v>
      </c>
      <c r="AA330" s="88">
        <f t="shared" si="50"/>
        <v>0</v>
      </c>
      <c r="AB330" s="88">
        <f t="shared" si="51"/>
        <v>0</v>
      </c>
      <c r="AC330" s="88">
        <f t="shared" si="51"/>
        <v>0</v>
      </c>
      <c r="AD330" s="88">
        <f t="shared" si="51"/>
        <v>0</v>
      </c>
      <c r="AE330" s="88">
        <f t="shared" si="52"/>
        <v>0</v>
      </c>
      <c r="AF330" s="88">
        <f t="shared" si="52"/>
        <v>0</v>
      </c>
      <c r="AG330" s="88">
        <f t="shared" si="52"/>
        <v>0</v>
      </c>
      <c r="AH330" s="88">
        <f t="shared" si="53"/>
        <v>0</v>
      </c>
      <c r="AI330" s="88">
        <f t="shared" si="54"/>
        <v>0</v>
      </c>
    </row>
    <row r="331" spans="18:35" x14ac:dyDescent="0.2">
      <c r="R331" s="87" t="e">
        <f>VLOOKUP(L331, 'Line Items Summary'!A:B, 2, FALSE)</f>
        <v>#N/A</v>
      </c>
      <c r="S331" s="88">
        <f t="shared" si="46"/>
        <v>0</v>
      </c>
      <c r="T331" s="88">
        <f t="shared" si="47"/>
        <v>0</v>
      </c>
      <c r="U331" s="88">
        <f t="shared" si="48"/>
        <v>0</v>
      </c>
      <c r="V331" s="88">
        <f t="shared" si="49"/>
        <v>0</v>
      </c>
      <c r="W331" s="88">
        <f t="shared" si="49"/>
        <v>0</v>
      </c>
      <c r="X331" s="88">
        <f t="shared" si="49"/>
        <v>0</v>
      </c>
      <c r="Y331" s="88">
        <f t="shared" si="50"/>
        <v>0</v>
      </c>
      <c r="Z331" s="88">
        <f t="shared" si="50"/>
        <v>0</v>
      </c>
      <c r="AA331" s="88">
        <f t="shared" si="50"/>
        <v>0</v>
      </c>
      <c r="AB331" s="88">
        <f t="shared" si="51"/>
        <v>0</v>
      </c>
      <c r="AC331" s="88">
        <f t="shared" si="51"/>
        <v>0</v>
      </c>
      <c r="AD331" s="88">
        <f t="shared" si="51"/>
        <v>0</v>
      </c>
      <c r="AE331" s="88">
        <f t="shared" si="52"/>
        <v>0</v>
      </c>
      <c r="AF331" s="88">
        <f t="shared" si="52"/>
        <v>0</v>
      </c>
      <c r="AG331" s="88">
        <f t="shared" si="52"/>
        <v>0</v>
      </c>
      <c r="AH331" s="88">
        <f t="shared" si="53"/>
        <v>0</v>
      </c>
      <c r="AI331" s="88">
        <f t="shared" si="54"/>
        <v>0</v>
      </c>
    </row>
    <row r="332" spans="18:35" x14ac:dyDescent="0.2">
      <c r="R332" s="87" t="e">
        <f>VLOOKUP(L332, 'Line Items Summary'!A:B, 2, FALSE)</f>
        <v>#N/A</v>
      </c>
      <c r="S332" s="88">
        <f t="shared" si="46"/>
        <v>0</v>
      </c>
      <c r="T332" s="88">
        <f t="shared" si="47"/>
        <v>0</v>
      </c>
      <c r="U332" s="88">
        <f t="shared" si="48"/>
        <v>0</v>
      </c>
      <c r="V332" s="88">
        <f t="shared" si="49"/>
        <v>0</v>
      </c>
      <c r="W332" s="88">
        <f t="shared" si="49"/>
        <v>0</v>
      </c>
      <c r="X332" s="88">
        <f t="shared" si="49"/>
        <v>0</v>
      </c>
      <c r="Y332" s="88">
        <f t="shared" si="50"/>
        <v>0</v>
      </c>
      <c r="Z332" s="88">
        <f t="shared" si="50"/>
        <v>0</v>
      </c>
      <c r="AA332" s="88">
        <f t="shared" si="50"/>
        <v>0</v>
      </c>
      <c r="AB332" s="88">
        <f t="shared" si="51"/>
        <v>0</v>
      </c>
      <c r="AC332" s="88">
        <f t="shared" si="51"/>
        <v>0</v>
      </c>
      <c r="AD332" s="88">
        <f t="shared" si="51"/>
        <v>0</v>
      </c>
      <c r="AE332" s="88">
        <f t="shared" si="52"/>
        <v>0</v>
      </c>
      <c r="AF332" s="88">
        <f t="shared" si="52"/>
        <v>0</v>
      </c>
      <c r="AG332" s="88">
        <f t="shared" si="52"/>
        <v>0</v>
      </c>
      <c r="AH332" s="88">
        <f t="shared" si="53"/>
        <v>0</v>
      </c>
      <c r="AI332" s="88">
        <f t="shared" si="54"/>
        <v>0</v>
      </c>
    </row>
    <row r="333" spans="18:35" x14ac:dyDescent="0.2">
      <c r="R333" s="87" t="e">
        <f>VLOOKUP(L333, 'Line Items Summary'!A:B, 2, FALSE)</f>
        <v>#N/A</v>
      </c>
      <c r="S333" s="88">
        <f t="shared" si="46"/>
        <v>0</v>
      </c>
      <c r="T333" s="88">
        <f t="shared" si="47"/>
        <v>0</v>
      </c>
      <c r="U333" s="88">
        <f t="shared" si="48"/>
        <v>0</v>
      </c>
      <c r="V333" s="88">
        <f t="shared" si="49"/>
        <v>0</v>
      </c>
      <c r="W333" s="88">
        <f t="shared" si="49"/>
        <v>0</v>
      </c>
      <c r="X333" s="88">
        <f t="shared" si="49"/>
        <v>0</v>
      </c>
      <c r="Y333" s="88">
        <f t="shared" si="50"/>
        <v>0</v>
      </c>
      <c r="Z333" s="88">
        <f t="shared" si="50"/>
        <v>0</v>
      </c>
      <c r="AA333" s="88">
        <f t="shared" si="50"/>
        <v>0</v>
      </c>
      <c r="AB333" s="88">
        <f t="shared" si="51"/>
        <v>0</v>
      </c>
      <c r="AC333" s="88">
        <f t="shared" si="51"/>
        <v>0</v>
      </c>
      <c r="AD333" s="88">
        <f t="shared" si="51"/>
        <v>0</v>
      </c>
      <c r="AE333" s="88">
        <f t="shared" si="52"/>
        <v>0</v>
      </c>
      <c r="AF333" s="88">
        <f t="shared" si="52"/>
        <v>0</v>
      </c>
      <c r="AG333" s="88">
        <f t="shared" si="52"/>
        <v>0</v>
      </c>
      <c r="AH333" s="88">
        <f t="shared" si="53"/>
        <v>0</v>
      </c>
      <c r="AI333" s="88">
        <f t="shared" si="54"/>
        <v>0</v>
      </c>
    </row>
    <row r="334" spans="18:35" x14ac:dyDescent="0.2">
      <c r="R334" s="87" t="e">
        <f>VLOOKUP(L334, 'Line Items Summary'!A:B, 2, FALSE)</f>
        <v>#N/A</v>
      </c>
      <c r="S334" s="88">
        <f t="shared" si="46"/>
        <v>0</v>
      </c>
      <c r="T334" s="88">
        <f t="shared" si="47"/>
        <v>0</v>
      </c>
      <c r="U334" s="88">
        <f t="shared" si="48"/>
        <v>0</v>
      </c>
      <c r="V334" s="88">
        <f t="shared" si="49"/>
        <v>0</v>
      </c>
      <c r="W334" s="88">
        <f t="shared" si="49"/>
        <v>0</v>
      </c>
      <c r="X334" s="88">
        <f t="shared" si="49"/>
        <v>0</v>
      </c>
      <c r="Y334" s="88">
        <f t="shared" si="50"/>
        <v>0</v>
      </c>
      <c r="Z334" s="88">
        <f t="shared" si="50"/>
        <v>0</v>
      </c>
      <c r="AA334" s="88">
        <f t="shared" si="50"/>
        <v>0</v>
      </c>
      <c r="AB334" s="88">
        <f t="shared" si="51"/>
        <v>0</v>
      </c>
      <c r="AC334" s="88">
        <f t="shared" si="51"/>
        <v>0</v>
      </c>
      <c r="AD334" s="88">
        <f t="shared" si="51"/>
        <v>0</v>
      </c>
      <c r="AE334" s="88">
        <f t="shared" si="52"/>
        <v>0</v>
      </c>
      <c r="AF334" s="88">
        <f t="shared" si="52"/>
        <v>0</v>
      </c>
      <c r="AG334" s="88">
        <f t="shared" si="52"/>
        <v>0</v>
      </c>
      <c r="AH334" s="88">
        <f t="shared" si="53"/>
        <v>0</v>
      </c>
      <c r="AI334" s="88">
        <f t="shared" si="54"/>
        <v>0</v>
      </c>
    </row>
    <row r="335" spans="18:35" x14ac:dyDescent="0.2">
      <c r="R335" s="87" t="e">
        <f>VLOOKUP(L335, 'Line Items Summary'!A:B, 2, FALSE)</f>
        <v>#N/A</v>
      </c>
      <c r="S335" s="88">
        <f t="shared" si="46"/>
        <v>0</v>
      </c>
      <c r="T335" s="88">
        <f t="shared" si="47"/>
        <v>0</v>
      </c>
      <c r="U335" s="88">
        <f t="shared" si="48"/>
        <v>0</v>
      </c>
      <c r="V335" s="88">
        <f t="shared" si="49"/>
        <v>0</v>
      </c>
      <c r="W335" s="88">
        <f t="shared" si="49"/>
        <v>0</v>
      </c>
      <c r="X335" s="88">
        <f t="shared" si="49"/>
        <v>0</v>
      </c>
      <c r="Y335" s="88">
        <f t="shared" si="50"/>
        <v>0</v>
      </c>
      <c r="Z335" s="88">
        <f t="shared" si="50"/>
        <v>0</v>
      </c>
      <c r="AA335" s="88">
        <f t="shared" si="50"/>
        <v>0</v>
      </c>
      <c r="AB335" s="88">
        <f t="shared" si="51"/>
        <v>0</v>
      </c>
      <c r="AC335" s="88">
        <f t="shared" si="51"/>
        <v>0</v>
      </c>
      <c r="AD335" s="88">
        <f t="shared" si="51"/>
        <v>0</v>
      </c>
      <c r="AE335" s="88">
        <f t="shared" si="52"/>
        <v>0</v>
      </c>
      <c r="AF335" s="88">
        <f t="shared" si="52"/>
        <v>0</v>
      </c>
      <c r="AG335" s="88">
        <f t="shared" si="52"/>
        <v>0</v>
      </c>
      <c r="AH335" s="88">
        <f t="shared" si="53"/>
        <v>0</v>
      </c>
      <c r="AI335" s="88">
        <f t="shared" si="54"/>
        <v>0</v>
      </c>
    </row>
    <row r="336" spans="18:35" x14ac:dyDescent="0.2">
      <c r="R336" s="87" t="e">
        <f>VLOOKUP(L336, 'Line Items Summary'!A:B, 2, FALSE)</f>
        <v>#N/A</v>
      </c>
      <c r="S336" s="88">
        <f t="shared" si="46"/>
        <v>0</v>
      </c>
      <c r="T336" s="88">
        <f t="shared" si="47"/>
        <v>0</v>
      </c>
      <c r="U336" s="88">
        <f t="shared" si="48"/>
        <v>0</v>
      </c>
      <c r="V336" s="88">
        <f t="shared" si="49"/>
        <v>0</v>
      </c>
      <c r="W336" s="88">
        <f t="shared" si="49"/>
        <v>0</v>
      </c>
      <c r="X336" s="88">
        <f t="shared" si="49"/>
        <v>0</v>
      </c>
      <c r="Y336" s="88">
        <f t="shared" si="50"/>
        <v>0</v>
      </c>
      <c r="Z336" s="88">
        <f t="shared" si="50"/>
        <v>0</v>
      </c>
      <c r="AA336" s="88">
        <f t="shared" si="50"/>
        <v>0</v>
      </c>
      <c r="AB336" s="88">
        <f t="shared" si="51"/>
        <v>0</v>
      </c>
      <c r="AC336" s="88">
        <f t="shared" si="51"/>
        <v>0</v>
      </c>
      <c r="AD336" s="88">
        <f t="shared" si="51"/>
        <v>0</v>
      </c>
      <c r="AE336" s="88">
        <f t="shared" si="52"/>
        <v>0</v>
      </c>
      <c r="AF336" s="88">
        <f t="shared" si="52"/>
        <v>0</v>
      </c>
      <c r="AG336" s="88">
        <f t="shared" si="52"/>
        <v>0</v>
      </c>
      <c r="AH336" s="88">
        <f t="shared" si="53"/>
        <v>0</v>
      </c>
      <c r="AI336" s="88">
        <f t="shared" si="54"/>
        <v>0</v>
      </c>
    </row>
    <row r="337" spans="18:35" x14ac:dyDescent="0.2">
      <c r="R337" s="87" t="e">
        <f>VLOOKUP(L337, 'Line Items Summary'!A:B, 2, FALSE)</f>
        <v>#N/A</v>
      </c>
      <c r="S337" s="88">
        <f t="shared" si="46"/>
        <v>0</v>
      </c>
      <c r="T337" s="88">
        <f t="shared" si="47"/>
        <v>0</v>
      </c>
      <c r="U337" s="88">
        <f t="shared" si="48"/>
        <v>0</v>
      </c>
      <c r="V337" s="88">
        <f t="shared" si="49"/>
        <v>0</v>
      </c>
      <c r="W337" s="88">
        <f t="shared" si="49"/>
        <v>0</v>
      </c>
      <c r="X337" s="88">
        <f t="shared" si="49"/>
        <v>0</v>
      </c>
      <c r="Y337" s="88">
        <f t="shared" si="50"/>
        <v>0</v>
      </c>
      <c r="Z337" s="88">
        <f t="shared" si="50"/>
        <v>0</v>
      </c>
      <c r="AA337" s="88">
        <f t="shared" si="50"/>
        <v>0</v>
      </c>
      <c r="AB337" s="88">
        <f t="shared" si="51"/>
        <v>0</v>
      </c>
      <c r="AC337" s="88">
        <f t="shared" si="51"/>
        <v>0</v>
      </c>
      <c r="AD337" s="88">
        <f t="shared" si="51"/>
        <v>0</v>
      </c>
      <c r="AE337" s="88">
        <f t="shared" si="52"/>
        <v>0</v>
      </c>
      <c r="AF337" s="88">
        <f t="shared" si="52"/>
        <v>0</v>
      </c>
      <c r="AG337" s="88">
        <f t="shared" si="52"/>
        <v>0</v>
      </c>
      <c r="AH337" s="88">
        <f t="shared" si="53"/>
        <v>0</v>
      </c>
      <c r="AI337" s="88">
        <f t="shared" si="54"/>
        <v>0</v>
      </c>
    </row>
    <row r="338" spans="18:35" x14ac:dyDescent="0.2">
      <c r="R338" s="87" t="e">
        <f>VLOOKUP(L338, 'Line Items Summary'!A:B, 2, FALSE)</f>
        <v>#N/A</v>
      </c>
      <c r="S338" s="88">
        <f t="shared" ref="S338:S401" si="55">H338*$K338</f>
        <v>0</v>
      </c>
      <c r="T338" s="88">
        <f t="shared" ref="T338:T401" si="56">I338*$K338</f>
        <v>0</v>
      </c>
      <c r="U338" s="88">
        <f t="shared" ref="U338:U401" si="57">J338*$K338</f>
        <v>0</v>
      </c>
      <c r="V338" s="88">
        <f t="shared" ref="V338:X401" si="58">$G338*S338</f>
        <v>0</v>
      </c>
      <c r="W338" s="88">
        <f t="shared" si="58"/>
        <v>0</v>
      </c>
      <c r="X338" s="88">
        <f t="shared" si="58"/>
        <v>0</v>
      </c>
      <c r="Y338" s="88">
        <f t="shared" ref="Y338:AA401" si="59">V338*1.05</f>
        <v>0</v>
      </c>
      <c r="Z338" s="88">
        <f t="shared" si="59"/>
        <v>0</v>
      </c>
      <c r="AA338" s="88">
        <f t="shared" si="59"/>
        <v>0</v>
      </c>
      <c r="AB338" s="88">
        <f t="shared" ref="AB338:AD401" si="60">Y338*0.0341</f>
        <v>0</v>
      </c>
      <c r="AC338" s="88">
        <f t="shared" si="60"/>
        <v>0</v>
      </c>
      <c r="AD338" s="88">
        <f t="shared" si="60"/>
        <v>0</v>
      </c>
      <c r="AE338" s="88">
        <f t="shared" ref="AE338:AG401" si="61">Y338+AB338</f>
        <v>0</v>
      </c>
      <c r="AF338" s="88">
        <f t="shared" si="61"/>
        <v>0</v>
      </c>
      <c r="AG338" s="88">
        <f t="shared" si="61"/>
        <v>0</v>
      </c>
      <c r="AH338" s="88">
        <f t="shared" ref="AH338:AH401" si="62">Z338-AA338</f>
        <v>0</v>
      </c>
      <c r="AI338" s="88">
        <f t="shared" ref="AI338:AI401" si="63">AG338+AH338</f>
        <v>0</v>
      </c>
    </row>
    <row r="339" spans="18:35" x14ac:dyDescent="0.2">
      <c r="R339" s="87" t="e">
        <f>VLOOKUP(L339, 'Line Items Summary'!A:B, 2, FALSE)</f>
        <v>#N/A</v>
      </c>
      <c r="S339" s="88">
        <f t="shared" si="55"/>
        <v>0</v>
      </c>
      <c r="T339" s="88">
        <f t="shared" si="56"/>
        <v>0</v>
      </c>
      <c r="U339" s="88">
        <f t="shared" si="57"/>
        <v>0</v>
      </c>
      <c r="V339" s="88">
        <f t="shared" si="58"/>
        <v>0</v>
      </c>
      <c r="W339" s="88">
        <f t="shared" si="58"/>
        <v>0</v>
      </c>
      <c r="X339" s="88">
        <f t="shared" si="58"/>
        <v>0</v>
      </c>
      <c r="Y339" s="88">
        <f t="shared" si="59"/>
        <v>0</v>
      </c>
      <c r="Z339" s="88">
        <f t="shared" si="59"/>
        <v>0</v>
      </c>
      <c r="AA339" s="88">
        <f t="shared" si="59"/>
        <v>0</v>
      </c>
      <c r="AB339" s="88">
        <f t="shared" si="60"/>
        <v>0</v>
      </c>
      <c r="AC339" s="88">
        <f t="shared" si="60"/>
        <v>0</v>
      </c>
      <c r="AD339" s="88">
        <f t="shared" si="60"/>
        <v>0</v>
      </c>
      <c r="AE339" s="88">
        <f t="shared" si="61"/>
        <v>0</v>
      </c>
      <c r="AF339" s="88">
        <f t="shared" si="61"/>
        <v>0</v>
      </c>
      <c r="AG339" s="88">
        <f t="shared" si="61"/>
        <v>0</v>
      </c>
      <c r="AH339" s="88">
        <f t="shared" si="62"/>
        <v>0</v>
      </c>
      <c r="AI339" s="88">
        <f t="shared" si="63"/>
        <v>0</v>
      </c>
    </row>
    <row r="340" spans="18:35" x14ac:dyDescent="0.2">
      <c r="R340" s="87" t="e">
        <f>VLOOKUP(L340, 'Line Items Summary'!A:B, 2, FALSE)</f>
        <v>#N/A</v>
      </c>
      <c r="S340" s="88">
        <f t="shared" si="55"/>
        <v>0</v>
      </c>
      <c r="T340" s="88">
        <f t="shared" si="56"/>
        <v>0</v>
      </c>
      <c r="U340" s="88">
        <f t="shared" si="57"/>
        <v>0</v>
      </c>
      <c r="V340" s="88">
        <f t="shared" si="58"/>
        <v>0</v>
      </c>
      <c r="W340" s="88">
        <f t="shared" si="58"/>
        <v>0</v>
      </c>
      <c r="X340" s="88">
        <f t="shared" si="58"/>
        <v>0</v>
      </c>
      <c r="Y340" s="88">
        <f t="shared" si="59"/>
        <v>0</v>
      </c>
      <c r="Z340" s="88">
        <f t="shared" si="59"/>
        <v>0</v>
      </c>
      <c r="AA340" s="88">
        <f t="shared" si="59"/>
        <v>0</v>
      </c>
      <c r="AB340" s="88">
        <f t="shared" si="60"/>
        <v>0</v>
      </c>
      <c r="AC340" s="88">
        <f t="shared" si="60"/>
        <v>0</v>
      </c>
      <c r="AD340" s="88">
        <f t="shared" si="60"/>
        <v>0</v>
      </c>
      <c r="AE340" s="88">
        <f t="shared" si="61"/>
        <v>0</v>
      </c>
      <c r="AF340" s="88">
        <f t="shared" si="61"/>
        <v>0</v>
      </c>
      <c r="AG340" s="88">
        <f t="shared" si="61"/>
        <v>0</v>
      </c>
      <c r="AH340" s="88">
        <f t="shared" si="62"/>
        <v>0</v>
      </c>
      <c r="AI340" s="88">
        <f t="shared" si="63"/>
        <v>0</v>
      </c>
    </row>
    <row r="341" spans="18:35" x14ac:dyDescent="0.2">
      <c r="R341" s="87" t="e">
        <f>VLOOKUP(L341, 'Line Items Summary'!A:B, 2, FALSE)</f>
        <v>#N/A</v>
      </c>
      <c r="S341" s="88">
        <f t="shared" si="55"/>
        <v>0</v>
      </c>
      <c r="T341" s="88">
        <f t="shared" si="56"/>
        <v>0</v>
      </c>
      <c r="U341" s="88">
        <f t="shared" si="57"/>
        <v>0</v>
      </c>
      <c r="V341" s="88">
        <f t="shared" si="58"/>
        <v>0</v>
      </c>
      <c r="W341" s="88">
        <f t="shared" si="58"/>
        <v>0</v>
      </c>
      <c r="X341" s="88">
        <f t="shared" si="58"/>
        <v>0</v>
      </c>
      <c r="Y341" s="88">
        <f t="shared" si="59"/>
        <v>0</v>
      </c>
      <c r="Z341" s="88">
        <f t="shared" si="59"/>
        <v>0</v>
      </c>
      <c r="AA341" s="88">
        <f t="shared" si="59"/>
        <v>0</v>
      </c>
      <c r="AB341" s="88">
        <f t="shared" si="60"/>
        <v>0</v>
      </c>
      <c r="AC341" s="88">
        <f t="shared" si="60"/>
        <v>0</v>
      </c>
      <c r="AD341" s="88">
        <f t="shared" si="60"/>
        <v>0</v>
      </c>
      <c r="AE341" s="88">
        <f t="shared" si="61"/>
        <v>0</v>
      </c>
      <c r="AF341" s="88">
        <f t="shared" si="61"/>
        <v>0</v>
      </c>
      <c r="AG341" s="88">
        <f t="shared" si="61"/>
        <v>0</v>
      </c>
      <c r="AH341" s="88">
        <f t="shared" si="62"/>
        <v>0</v>
      </c>
      <c r="AI341" s="88">
        <f t="shared" si="63"/>
        <v>0</v>
      </c>
    </row>
    <row r="342" spans="18:35" x14ac:dyDescent="0.2">
      <c r="R342" s="87" t="e">
        <f>VLOOKUP(L342, 'Line Items Summary'!A:B, 2, FALSE)</f>
        <v>#N/A</v>
      </c>
      <c r="S342" s="88">
        <f t="shared" si="55"/>
        <v>0</v>
      </c>
      <c r="T342" s="88">
        <f t="shared" si="56"/>
        <v>0</v>
      </c>
      <c r="U342" s="88">
        <f t="shared" si="57"/>
        <v>0</v>
      </c>
      <c r="V342" s="88">
        <f t="shared" si="58"/>
        <v>0</v>
      </c>
      <c r="W342" s="88">
        <f t="shared" si="58"/>
        <v>0</v>
      </c>
      <c r="X342" s="88">
        <f t="shared" si="58"/>
        <v>0</v>
      </c>
      <c r="Y342" s="88">
        <f t="shared" si="59"/>
        <v>0</v>
      </c>
      <c r="Z342" s="88">
        <f t="shared" si="59"/>
        <v>0</v>
      </c>
      <c r="AA342" s="88">
        <f t="shared" si="59"/>
        <v>0</v>
      </c>
      <c r="AB342" s="88">
        <f t="shared" si="60"/>
        <v>0</v>
      </c>
      <c r="AC342" s="88">
        <f t="shared" si="60"/>
        <v>0</v>
      </c>
      <c r="AD342" s="88">
        <f t="shared" si="60"/>
        <v>0</v>
      </c>
      <c r="AE342" s="88">
        <f t="shared" si="61"/>
        <v>0</v>
      </c>
      <c r="AF342" s="88">
        <f t="shared" si="61"/>
        <v>0</v>
      </c>
      <c r="AG342" s="88">
        <f t="shared" si="61"/>
        <v>0</v>
      </c>
      <c r="AH342" s="88">
        <f t="shared" si="62"/>
        <v>0</v>
      </c>
      <c r="AI342" s="88">
        <f t="shared" si="63"/>
        <v>0</v>
      </c>
    </row>
    <row r="343" spans="18:35" x14ac:dyDescent="0.2">
      <c r="R343" s="87" t="e">
        <f>VLOOKUP(L343, 'Line Items Summary'!A:B, 2, FALSE)</f>
        <v>#N/A</v>
      </c>
      <c r="S343" s="88">
        <f t="shared" si="55"/>
        <v>0</v>
      </c>
      <c r="T343" s="88">
        <f t="shared" si="56"/>
        <v>0</v>
      </c>
      <c r="U343" s="88">
        <f t="shared" si="57"/>
        <v>0</v>
      </c>
      <c r="V343" s="88">
        <f t="shared" si="58"/>
        <v>0</v>
      </c>
      <c r="W343" s="88">
        <f t="shared" si="58"/>
        <v>0</v>
      </c>
      <c r="X343" s="88">
        <f t="shared" si="58"/>
        <v>0</v>
      </c>
      <c r="Y343" s="88">
        <f t="shared" si="59"/>
        <v>0</v>
      </c>
      <c r="Z343" s="88">
        <f t="shared" si="59"/>
        <v>0</v>
      </c>
      <c r="AA343" s="88">
        <f t="shared" si="59"/>
        <v>0</v>
      </c>
      <c r="AB343" s="88">
        <f t="shared" si="60"/>
        <v>0</v>
      </c>
      <c r="AC343" s="88">
        <f t="shared" si="60"/>
        <v>0</v>
      </c>
      <c r="AD343" s="88">
        <f t="shared" si="60"/>
        <v>0</v>
      </c>
      <c r="AE343" s="88">
        <f t="shared" si="61"/>
        <v>0</v>
      </c>
      <c r="AF343" s="88">
        <f t="shared" si="61"/>
        <v>0</v>
      </c>
      <c r="AG343" s="88">
        <f t="shared" si="61"/>
        <v>0</v>
      </c>
      <c r="AH343" s="88">
        <f t="shared" si="62"/>
        <v>0</v>
      </c>
      <c r="AI343" s="88">
        <f t="shared" si="63"/>
        <v>0</v>
      </c>
    </row>
    <row r="344" spans="18:35" x14ac:dyDescent="0.2">
      <c r="R344" s="87" t="e">
        <f>VLOOKUP(L344, 'Line Items Summary'!A:B, 2, FALSE)</f>
        <v>#N/A</v>
      </c>
      <c r="S344" s="88">
        <f t="shared" si="55"/>
        <v>0</v>
      </c>
      <c r="T344" s="88">
        <f t="shared" si="56"/>
        <v>0</v>
      </c>
      <c r="U344" s="88">
        <f t="shared" si="57"/>
        <v>0</v>
      </c>
      <c r="V344" s="88">
        <f t="shared" si="58"/>
        <v>0</v>
      </c>
      <c r="W344" s="88">
        <f t="shared" si="58"/>
        <v>0</v>
      </c>
      <c r="X344" s="88">
        <f t="shared" si="58"/>
        <v>0</v>
      </c>
      <c r="Y344" s="88">
        <f t="shared" si="59"/>
        <v>0</v>
      </c>
      <c r="Z344" s="88">
        <f t="shared" si="59"/>
        <v>0</v>
      </c>
      <c r="AA344" s="88">
        <f t="shared" si="59"/>
        <v>0</v>
      </c>
      <c r="AB344" s="88">
        <f t="shared" si="60"/>
        <v>0</v>
      </c>
      <c r="AC344" s="88">
        <f t="shared" si="60"/>
        <v>0</v>
      </c>
      <c r="AD344" s="88">
        <f t="shared" si="60"/>
        <v>0</v>
      </c>
      <c r="AE344" s="88">
        <f t="shared" si="61"/>
        <v>0</v>
      </c>
      <c r="AF344" s="88">
        <f t="shared" si="61"/>
        <v>0</v>
      </c>
      <c r="AG344" s="88">
        <f t="shared" si="61"/>
        <v>0</v>
      </c>
      <c r="AH344" s="88">
        <f t="shared" si="62"/>
        <v>0</v>
      </c>
      <c r="AI344" s="88">
        <f t="shared" si="63"/>
        <v>0</v>
      </c>
    </row>
    <row r="345" spans="18:35" x14ac:dyDescent="0.2">
      <c r="R345" s="87" t="e">
        <f>VLOOKUP(L345, 'Line Items Summary'!A:B, 2, FALSE)</f>
        <v>#N/A</v>
      </c>
      <c r="S345" s="88">
        <f t="shared" si="55"/>
        <v>0</v>
      </c>
      <c r="T345" s="88">
        <f t="shared" si="56"/>
        <v>0</v>
      </c>
      <c r="U345" s="88">
        <f t="shared" si="57"/>
        <v>0</v>
      </c>
      <c r="V345" s="88">
        <f t="shared" si="58"/>
        <v>0</v>
      </c>
      <c r="W345" s="88">
        <f t="shared" si="58"/>
        <v>0</v>
      </c>
      <c r="X345" s="88">
        <f t="shared" si="58"/>
        <v>0</v>
      </c>
      <c r="Y345" s="88">
        <f t="shared" si="59"/>
        <v>0</v>
      </c>
      <c r="Z345" s="88">
        <f t="shared" si="59"/>
        <v>0</v>
      </c>
      <c r="AA345" s="88">
        <f t="shared" si="59"/>
        <v>0</v>
      </c>
      <c r="AB345" s="88">
        <f t="shared" si="60"/>
        <v>0</v>
      </c>
      <c r="AC345" s="88">
        <f t="shared" si="60"/>
        <v>0</v>
      </c>
      <c r="AD345" s="88">
        <f t="shared" si="60"/>
        <v>0</v>
      </c>
      <c r="AE345" s="88">
        <f t="shared" si="61"/>
        <v>0</v>
      </c>
      <c r="AF345" s="88">
        <f t="shared" si="61"/>
        <v>0</v>
      </c>
      <c r="AG345" s="88">
        <f t="shared" si="61"/>
        <v>0</v>
      </c>
      <c r="AH345" s="88">
        <f t="shared" si="62"/>
        <v>0</v>
      </c>
      <c r="AI345" s="88">
        <f t="shared" si="63"/>
        <v>0</v>
      </c>
    </row>
    <row r="346" spans="18:35" x14ac:dyDescent="0.2">
      <c r="R346" s="87" t="e">
        <f>VLOOKUP(L346, 'Line Items Summary'!A:B, 2, FALSE)</f>
        <v>#N/A</v>
      </c>
      <c r="S346" s="88">
        <f t="shared" si="55"/>
        <v>0</v>
      </c>
      <c r="T346" s="88">
        <f t="shared" si="56"/>
        <v>0</v>
      </c>
      <c r="U346" s="88">
        <f t="shared" si="57"/>
        <v>0</v>
      </c>
      <c r="V346" s="88">
        <f t="shared" si="58"/>
        <v>0</v>
      </c>
      <c r="W346" s="88">
        <f t="shared" si="58"/>
        <v>0</v>
      </c>
      <c r="X346" s="88">
        <f t="shared" si="58"/>
        <v>0</v>
      </c>
      <c r="Y346" s="88">
        <f t="shared" si="59"/>
        <v>0</v>
      </c>
      <c r="Z346" s="88">
        <f t="shared" si="59"/>
        <v>0</v>
      </c>
      <c r="AA346" s="88">
        <f t="shared" si="59"/>
        <v>0</v>
      </c>
      <c r="AB346" s="88">
        <f t="shared" si="60"/>
        <v>0</v>
      </c>
      <c r="AC346" s="88">
        <f t="shared" si="60"/>
        <v>0</v>
      </c>
      <c r="AD346" s="88">
        <f t="shared" si="60"/>
        <v>0</v>
      </c>
      <c r="AE346" s="88">
        <f t="shared" si="61"/>
        <v>0</v>
      </c>
      <c r="AF346" s="88">
        <f t="shared" si="61"/>
        <v>0</v>
      </c>
      <c r="AG346" s="88">
        <f t="shared" si="61"/>
        <v>0</v>
      </c>
      <c r="AH346" s="88">
        <f t="shared" si="62"/>
        <v>0</v>
      </c>
      <c r="AI346" s="88">
        <f t="shared" si="63"/>
        <v>0</v>
      </c>
    </row>
    <row r="347" spans="18:35" x14ac:dyDescent="0.2">
      <c r="R347" s="87" t="e">
        <f>VLOOKUP(L347, 'Line Items Summary'!A:B, 2, FALSE)</f>
        <v>#N/A</v>
      </c>
      <c r="S347" s="88">
        <f t="shared" si="55"/>
        <v>0</v>
      </c>
      <c r="T347" s="88">
        <f t="shared" si="56"/>
        <v>0</v>
      </c>
      <c r="U347" s="88">
        <f t="shared" si="57"/>
        <v>0</v>
      </c>
      <c r="V347" s="88">
        <f t="shared" si="58"/>
        <v>0</v>
      </c>
      <c r="W347" s="88">
        <f t="shared" si="58"/>
        <v>0</v>
      </c>
      <c r="X347" s="88">
        <f t="shared" si="58"/>
        <v>0</v>
      </c>
      <c r="Y347" s="88">
        <f t="shared" si="59"/>
        <v>0</v>
      </c>
      <c r="Z347" s="88">
        <f t="shared" si="59"/>
        <v>0</v>
      </c>
      <c r="AA347" s="88">
        <f t="shared" si="59"/>
        <v>0</v>
      </c>
      <c r="AB347" s="88">
        <f t="shared" si="60"/>
        <v>0</v>
      </c>
      <c r="AC347" s="88">
        <f t="shared" si="60"/>
        <v>0</v>
      </c>
      <c r="AD347" s="88">
        <f t="shared" si="60"/>
        <v>0</v>
      </c>
      <c r="AE347" s="88">
        <f t="shared" si="61"/>
        <v>0</v>
      </c>
      <c r="AF347" s="88">
        <f t="shared" si="61"/>
        <v>0</v>
      </c>
      <c r="AG347" s="88">
        <f t="shared" si="61"/>
        <v>0</v>
      </c>
      <c r="AH347" s="88">
        <f t="shared" si="62"/>
        <v>0</v>
      </c>
      <c r="AI347" s="88">
        <f t="shared" si="63"/>
        <v>0</v>
      </c>
    </row>
    <row r="348" spans="18:35" x14ac:dyDescent="0.2">
      <c r="R348" s="87" t="e">
        <f>VLOOKUP(L348, 'Line Items Summary'!A:B, 2, FALSE)</f>
        <v>#N/A</v>
      </c>
      <c r="S348" s="88">
        <f t="shared" si="55"/>
        <v>0</v>
      </c>
      <c r="T348" s="88">
        <f t="shared" si="56"/>
        <v>0</v>
      </c>
      <c r="U348" s="88">
        <f t="shared" si="57"/>
        <v>0</v>
      </c>
      <c r="V348" s="88">
        <f t="shared" si="58"/>
        <v>0</v>
      </c>
      <c r="W348" s="88">
        <f t="shared" si="58"/>
        <v>0</v>
      </c>
      <c r="X348" s="88">
        <f t="shared" si="58"/>
        <v>0</v>
      </c>
      <c r="Y348" s="88">
        <f t="shared" si="59"/>
        <v>0</v>
      </c>
      <c r="Z348" s="88">
        <f t="shared" si="59"/>
        <v>0</v>
      </c>
      <c r="AA348" s="88">
        <f t="shared" si="59"/>
        <v>0</v>
      </c>
      <c r="AB348" s="88">
        <f t="shared" si="60"/>
        <v>0</v>
      </c>
      <c r="AC348" s="88">
        <f t="shared" si="60"/>
        <v>0</v>
      </c>
      <c r="AD348" s="88">
        <f t="shared" si="60"/>
        <v>0</v>
      </c>
      <c r="AE348" s="88">
        <f t="shared" si="61"/>
        <v>0</v>
      </c>
      <c r="AF348" s="88">
        <f t="shared" si="61"/>
        <v>0</v>
      </c>
      <c r="AG348" s="88">
        <f t="shared" si="61"/>
        <v>0</v>
      </c>
      <c r="AH348" s="88">
        <f t="shared" si="62"/>
        <v>0</v>
      </c>
      <c r="AI348" s="88">
        <f t="shared" si="63"/>
        <v>0</v>
      </c>
    </row>
    <row r="349" spans="18:35" x14ac:dyDescent="0.2">
      <c r="R349" s="87" t="e">
        <f>VLOOKUP(L349, 'Line Items Summary'!A:B, 2, FALSE)</f>
        <v>#N/A</v>
      </c>
      <c r="S349" s="88">
        <f t="shared" si="55"/>
        <v>0</v>
      </c>
      <c r="T349" s="88">
        <f t="shared" si="56"/>
        <v>0</v>
      </c>
      <c r="U349" s="88">
        <f t="shared" si="57"/>
        <v>0</v>
      </c>
      <c r="V349" s="88">
        <f t="shared" si="58"/>
        <v>0</v>
      </c>
      <c r="W349" s="88">
        <f t="shared" si="58"/>
        <v>0</v>
      </c>
      <c r="X349" s="88">
        <f t="shared" si="58"/>
        <v>0</v>
      </c>
      <c r="Y349" s="88">
        <f t="shared" si="59"/>
        <v>0</v>
      </c>
      <c r="Z349" s="88">
        <f t="shared" si="59"/>
        <v>0</v>
      </c>
      <c r="AA349" s="88">
        <f t="shared" si="59"/>
        <v>0</v>
      </c>
      <c r="AB349" s="88">
        <f t="shared" si="60"/>
        <v>0</v>
      </c>
      <c r="AC349" s="88">
        <f t="shared" si="60"/>
        <v>0</v>
      </c>
      <c r="AD349" s="88">
        <f t="shared" si="60"/>
        <v>0</v>
      </c>
      <c r="AE349" s="88">
        <f t="shared" si="61"/>
        <v>0</v>
      </c>
      <c r="AF349" s="88">
        <f t="shared" si="61"/>
        <v>0</v>
      </c>
      <c r="AG349" s="88">
        <f t="shared" si="61"/>
        <v>0</v>
      </c>
      <c r="AH349" s="88">
        <f t="shared" si="62"/>
        <v>0</v>
      </c>
      <c r="AI349" s="88">
        <f t="shared" si="63"/>
        <v>0</v>
      </c>
    </row>
    <row r="350" spans="18:35" x14ac:dyDescent="0.2">
      <c r="R350" s="87" t="e">
        <f>VLOOKUP(L350, 'Line Items Summary'!A:B, 2, FALSE)</f>
        <v>#N/A</v>
      </c>
      <c r="S350" s="88">
        <f t="shared" si="55"/>
        <v>0</v>
      </c>
      <c r="T350" s="88">
        <f t="shared" si="56"/>
        <v>0</v>
      </c>
      <c r="U350" s="88">
        <f t="shared" si="57"/>
        <v>0</v>
      </c>
      <c r="V350" s="88">
        <f t="shared" si="58"/>
        <v>0</v>
      </c>
      <c r="W350" s="88">
        <f t="shared" si="58"/>
        <v>0</v>
      </c>
      <c r="X350" s="88">
        <f t="shared" si="58"/>
        <v>0</v>
      </c>
      <c r="Y350" s="88">
        <f t="shared" si="59"/>
        <v>0</v>
      </c>
      <c r="Z350" s="88">
        <f t="shared" si="59"/>
        <v>0</v>
      </c>
      <c r="AA350" s="88">
        <f t="shared" si="59"/>
        <v>0</v>
      </c>
      <c r="AB350" s="88">
        <f t="shared" si="60"/>
        <v>0</v>
      </c>
      <c r="AC350" s="88">
        <f t="shared" si="60"/>
        <v>0</v>
      </c>
      <c r="AD350" s="88">
        <f t="shared" si="60"/>
        <v>0</v>
      </c>
      <c r="AE350" s="88">
        <f t="shared" si="61"/>
        <v>0</v>
      </c>
      <c r="AF350" s="88">
        <f t="shared" si="61"/>
        <v>0</v>
      </c>
      <c r="AG350" s="88">
        <f t="shared" si="61"/>
        <v>0</v>
      </c>
      <c r="AH350" s="88">
        <f t="shared" si="62"/>
        <v>0</v>
      </c>
      <c r="AI350" s="88">
        <f t="shared" si="63"/>
        <v>0</v>
      </c>
    </row>
    <row r="351" spans="18:35" x14ac:dyDescent="0.2">
      <c r="R351" s="87" t="e">
        <f>VLOOKUP(L351, 'Line Items Summary'!A:B, 2, FALSE)</f>
        <v>#N/A</v>
      </c>
      <c r="S351" s="88">
        <f t="shared" si="55"/>
        <v>0</v>
      </c>
      <c r="T351" s="88">
        <f t="shared" si="56"/>
        <v>0</v>
      </c>
      <c r="U351" s="88">
        <f t="shared" si="57"/>
        <v>0</v>
      </c>
      <c r="V351" s="88">
        <f t="shared" si="58"/>
        <v>0</v>
      </c>
      <c r="W351" s="88">
        <f t="shared" si="58"/>
        <v>0</v>
      </c>
      <c r="X351" s="88">
        <f t="shared" si="58"/>
        <v>0</v>
      </c>
      <c r="Y351" s="88">
        <f t="shared" si="59"/>
        <v>0</v>
      </c>
      <c r="Z351" s="88">
        <f t="shared" si="59"/>
        <v>0</v>
      </c>
      <c r="AA351" s="88">
        <f t="shared" si="59"/>
        <v>0</v>
      </c>
      <c r="AB351" s="88">
        <f t="shared" si="60"/>
        <v>0</v>
      </c>
      <c r="AC351" s="88">
        <f t="shared" si="60"/>
        <v>0</v>
      </c>
      <c r="AD351" s="88">
        <f t="shared" si="60"/>
        <v>0</v>
      </c>
      <c r="AE351" s="88">
        <f t="shared" si="61"/>
        <v>0</v>
      </c>
      <c r="AF351" s="88">
        <f t="shared" si="61"/>
        <v>0</v>
      </c>
      <c r="AG351" s="88">
        <f t="shared" si="61"/>
        <v>0</v>
      </c>
      <c r="AH351" s="88">
        <f t="shared" si="62"/>
        <v>0</v>
      </c>
      <c r="AI351" s="88">
        <f t="shared" si="63"/>
        <v>0</v>
      </c>
    </row>
    <row r="352" spans="18:35" x14ac:dyDescent="0.2">
      <c r="R352" s="87" t="e">
        <f>VLOOKUP(L352, 'Line Items Summary'!A:B, 2, FALSE)</f>
        <v>#N/A</v>
      </c>
      <c r="S352" s="88">
        <f t="shared" si="55"/>
        <v>0</v>
      </c>
      <c r="T352" s="88">
        <f t="shared" si="56"/>
        <v>0</v>
      </c>
      <c r="U352" s="88">
        <f t="shared" si="57"/>
        <v>0</v>
      </c>
      <c r="V352" s="88">
        <f t="shared" si="58"/>
        <v>0</v>
      </c>
      <c r="W352" s="88">
        <f t="shared" si="58"/>
        <v>0</v>
      </c>
      <c r="X352" s="88">
        <f t="shared" si="58"/>
        <v>0</v>
      </c>
      <c r="Y352" s="88">
        <f t="shared" si="59"/>
        <v>0</v>
      </c>
      <c r="Z352" s="88">
        <f t="shared" si="59"/>
        <v>0</v>
      </c>
      <c r="AA352" s="88">
        <f t="shared" si="59"/>
        <v>0</v>
      </c>
      <c r="AB352" s="88">
        <f t="shared" si="60"/>
        <v>0</v>
      </c>
      <c r="AC352" s="88">
        <f t="shared" si="60"/>
        <v>0</v>
      </c>
      <c r="AD352" s="88">
        <f t="shared" si="60"/>
        <v>0</v>
      </c>
      <c r="AE352" s="88">
        <f t="shared" si="61"/>
        <v>0</v>
      </c>
      <c r="AF352" s="88">
        <f t="shared" si="61"/>
        <v>0</v>
      </c>
      <c r="AG352" s="88">
        <f t="shared" si="61"/>
        <v>0</v>
      </c>
      <c r="AH352" s="88">
        <f t="shared" si="62"/>
        <v>0</v>
      </c>
      <c r="AI352" s="88">
        <f t="shared" si="63"/>
        <v>0</v>
      </c>
    </row>
    <row r="353" spans="18:35" x14ac:dyDescent="0.2">
      <c r="R353" s="87" t="e">
        <f>VLOOKUP(L353, 'Line Items Summary'!A:B, 2, FALSE)</f>
        <v>#N/A</v>
      </c>
      <c r="S353" s="88">
        <f t="shared" si="55"/>
        <v>0</v>
      </c>
      <c r="T353" s="88">
        <f t="shared" si="56"/>
        <v>0</v>
      </c>
      <c r="U353" s="88">
        <f t="shared" si="57"/>
        <v>0</v>
      </c>
      <c r="V353" s="88">
        <f t="shared" si="58"/>
        <v>0</v>
      </c>
      <c r="W353" s="88">
        <f t="shared" si="58"/>
        <v>0</v>
      </c>
      <c r="X353" s="88">
        <f t="shared" si="58"/>
        <v>0</v>
      </c>
      <c r="Y353" s="88">
        <f t="shared" si="59"/>
        <v>0</v>
      </c>
      <c r="Z353" s="88">
        <f t="shared" si="59"/>
        <v>0</v>
      </c>
      <c r="AA353" s="88">
        <f t="shared" si="59"/>
        <v>0</v>
      </c>
      <c r="AB353" s="88">
        <f t="shared" si="60"/>
        <v>0</v>
      </c>
      <c r="AC353" s="88">
        <f t="shared" si="60"/>
        <v>0</v>
      </c>
      <c r="AD353" s="88">
        <f t="shared" si="60"/>
        <v>0</v>
      </c>
      <c r="AE353" s="88">
        <f t="shared" si="61"/>
        <v>0</v>
      </c>
      <c r="AF353" s="88">
        <f t="shared" si="61"/>
        <v>0</v>
      </c>
      <c r="AG353" s="88">
        <f t="shared" si="61"/>
        <v>0</v>
      </c>
      <c r="AH353" s="88">
        <f t="shared" si="62"/>
        <v>0</v>
      </c>
      <c r="AI353" s="88">
        <f t="shared" si="63"/>
        <v>0</v>
      </c>
    </row>
    <row r="354" spans="18:35" x14ac:dyDescent="0.2">
      <c r="R354" s="87" t="e">
        <f>VLOOKUP(L354, 'Line Items Summary'!A:B, 2, FALSE)</f>
        <v>#N/A</v>
      </c>
      <c r="S354" s="88">
        <f t="shared" si="55"/>
        <v>0</v>
      </c>
      <c r="T354" s="88">
        <f t="shared" si="56"/>
        <v>0</v>
      </c>
      <c r="U354" s="88">
        <f t="shared" si="57"/>
        <v>0</v>
      </c>
      <c r="V354" s="88">
        <f t="shared" si="58"/>
        <v>0</v>
      </c>
      <c r="W354" s="88">
        <f t="shared" si="58"/>
        <v>0</v>
      </c>
      <c r="X354" s="88">
        <f t="shared" si="58"/>
        <v>0</v>
      </c>
      <c r="Y354" s="88">
        <f t="shared" si="59"/>
        <v>0</v>
      </c>
      <c r="Z354" s="88">
        <f t="shared" si="59"/>
        <v>0</v>
      </c>
      <c r="AA354" s="88">
        <f t="shared" si="59"/>
        <v>0</v>
      </c>
      <c r="AB354" s="88">
        <f t="shared" si="60"/>
        <v>0</v>
      </c>
      <c r="AC354" s="88">
        <f t="shared" si="60"/>
        <v>0</v>
      </c>
      <c r="AD354" s="88">
        <f t="shared" si="60"/>
        <v>0</v>
      </c>
      <c r="AE354" s="88">
        <f t="shared" si="61"/>
        <v>0</v>
      </c>
      <c r="AF354" s="88">
        <f t="shared" si="61"/>
        <v>0</v>
      </c>
      <c r="AG354" s="88">
        <f t="shared" si="61"/>
        <v>0</v>
      </c>
      <c r="AH354" s="88">
        <f t="shared" si="62"/>
        <v>0</v>
      </c>
      <c r="AI354" s="88">
        <f t="shared" si="63"/>
        <v>0</v>
      </c>
    </row>
    <row r="355" spans="18:35" x14ac:dyDescent="0.2">
      <c r="R355" s="87" t="e">
        <f>VLOOKUP(L355, 'Line Items Summary'!A:B, 2, FALSE)</f>
        <v>#N/A</v>
      </c>
      <c r="S355" s="88">
        <f t="shared" si="55"/>
        <v>0</v>
      </c>
      <c r="T355" s="88">
        <f t="shared" si="56"/>
        <v>0</v>
      </c>
      <c r="U355" s="88">
        <f t="shared" si="57"/>
        <v>0</v>
      </c>
      <c r="V355" s="88">
        <f t="shared" si="58"/>
        <v>0</v>
      </c>
      <c r="W355" s="88">
        <f t="shared" si="58"/>
        <v>0</v>
      </c>
      <c r="X355" s="88">
        <f t="shared" si="58"/>
        <v>0</v>
      </c>
      <c r="Y355" s="88">
        <f t="shared" si="59"/>
        <v>0</v>
      </c>
      <c r="Z355" s="88">
        <f t="shared" si="59"/>
        <v>0</v>
      </c>
      <c r="AA355" s="88">
        <f t="shared" si="59"/>
        <v>0</v>
      </c>
      <c r="AB355" s="88">
        <f t="shared" si="60"/>
        <v>0</v>
      </c>
      <c r="AC355" s="88">
        <f t="shared" si="60"/>
        <v>0</v>
      </c>
      <c r="AD355" s="88">
        <f t="shared" si="60"/>
        <v>0</v>
      </c>
      <c r="AE355" s="88">
        <f t="shared" si="61"/>
        <v>0</v>
      </c>
      <c r="AF355" s="88">
        <f t="shared" si="61"/>
        <v>0</v>
      </c>
      <c r="AG355" s="88">
        <f t="shared" si="61"/>
        <v>0</v>
      </c>
      <c r="AH355" s="88">
        <f t="shared" si="62"/>
        <v>0</v>
      </c>
      <c r="AI355" s="88">
        <f t="shared" si="63"/>
        <v>0</v>
      </c>
    </row>
    <row r="356" spans="18:35" x14ac:dyDescent="0.2">
      <c r="R356" s="87" t="e">
        <f>VLOOKUP(L356, 'Line Items Summary'!A:B, 2, FALSE)</f>
        <v>#N/A</v>
      </c>
      <c r="S356" s="88">
        <f t="shared" si="55"/>
        <v>0</v>
      </c>
      <c r="T356" s="88">
        <f t="shared" si="56"/>
        <v>0</v>
      </c>
      <c r="U356" s="88">
        <f t="shared" si="57"/>
        <v>0</v>
      </c>
      <c r="V356" s="88">
        <f t="shared" si="58"/>
        <v>0</v>
      </c>
      <c r="W356" s="88">
        <f t="shared" si="58"/>
        <v>0</v>
      </c>
      <c r="X356" s="88">
        <f t="shared" si="58"/>
        <v>0</v>
      </c>
      <c r="Y356" s="88">
        <f t="shared" si="59"/>
        <v>0</v>
      </c>
      <c r="Z356" s="88">
        <f t="shared" si="59"/>
        <v>0</v>
      </c>
      <c r="AA356" s="88">
        <f t="shared" si="59"/>
        <v>0</v>
      </c>
      <c r="AB356" s="88">
        <f t="shared" si="60"/>
        <v>0</v>
      </c>
      <c r="AC356" s="88">
        <f t="shared" si="60"/>
        <v>0</v>
      </c>
      <c r="AD356" s="88">
        <f t="shared" si="60"/>
        <v>0</v>
      </c>
      <c r="AE356" s="88">
        <f t="shared" si="61"/>
        <v>0</v>
      </c>
      <c r="AF356" s="88">
        <f t="shared" si="61"/>
        <v>0</v>
      </c>
      <c r="AG356" s="88">
        <f t="shared" si="61"/>
        <v>0</v>
      </c>
      <c r="AH356" s="88">
        <f t="shared" si="62"/>
        <v>0</v>
      </c>
      <c r="AI356" s="88">
        <f t="shared" si="63"/>
        <v>0</v>
      </c>
    </row>
    <row r="357" spans="18:35" x14ac:dyDescent="0.2">
      <c r="R357" s="87" t="e">
        <f>VLOOKUP(L357, 'Line Items Summary'!A:B, 2, FALSE)</f>
        <v>#N/A</v>
      </c>
      <c r="S357" s="88">
        <f t="shared" si="55"/>
        <v>0</v>
      </c>
      <c r="T357" s="88">
        <f t="shared" si="56"/>
        <v>0</v>
      </c>
      <c r="U357" s="88">
        <f t="shared" si="57"/>
        <v>0</v>
      </c>
      <c r="V357" s="88">
        <f t="shared" si="58"/>
        <v>0</v>
      </c>
      <c r="W357" s="88">
        <f t="shared" si="58"/>
        <v>0</v>
      </c>
      <c r="X357" s="88">
        <f t="shared" si="58"/>
        <v>0</v>
      </c>
      <c r="Y357" s="88">
        <f t="shared" si="59"/>
        <v>0</v>
      </c>
      <c r="Z357" s="88">
        <f t="shared" si="59"/>
        <v>0</v>
      </c>
      <c r="AA357" s="88">
        <f t="shared" si="59"/>
        <v>0</v>
      </c>
      <c r="AB357" s="88">
        <f t="shared" si="60"/>
        <v>0</v>
      </c>
      <c r="AC357" s="88">
        <f t="shared" si="60"/>
        <v>0</v>
      </c>
      <c r="AD357" s="88">
        <f t="shared" si="60"/>
        <v>0</v>
      </c>
      <c r="AE357" s="88">
        <f t="shared" si="61"/>
        <v>0</v>
      </c>
      <c r="AF357" s="88">
        <f t="shared" si="61"/>
        <v>0</v>
      </c>
      <c r="AG357" s="88">
        <f t="shared" si="61"/>
        <v>0</v>
      </c>
      <c r="AH357" s="88">
        <f t="shared" si="62"/>
        <v>0</v>
      </c>
      <c r="AI357" s="88">
        <f t="shared" si="63"/>
        <v>0</v>
      </c>
    </row>
    <row r="358" spans="18:35" x14ac:dyDescent="0.2">
      <c r="R358" s="87" t="e">
        <f>VLOOKUP(L358, 'Line Items Summary'!A:B, 2, FALSE)</f>
        <v>#N/A</v>
      </c>
      <c r="S358" s="88">
        <f t="shared" si="55"/>
        <v>0</v>
      </c>
      <c r="T358" s="88">
        <f t="shared" si="56"/>
        <v>0</v>
      </c>
      <c r="U358" s="88">
        <f t="shared" si="57"/>
        <v>0</v>
      </c>
      <c r="V358" s="88">
        <f t="shared" si="58"/>
        <v>0</v>
      </c>
      <c r="W358" s="88">
        <f t="shared" si="58"/>
        <v>0</v>
      </c>
      <c r="X358" s="88">
        <f t="shared" si="58"/>
        <v>0</v>
      </c>
      <c r="Y358" s="88">
        <f t="shared" si="59"/>
        <v>0</v>
      </c>
      <c r="Z358" s="88">
        <f t="shared" si="59"/>
        <v>0</v>
      </c>
      <c r="AA358" s="88">
        <f t="shared" si="59"/>
        <v>0</v>
      </c>
      <c r="AB358" s="88">
        <f t="shared" si="60"/>
        <v>0</v>
      </c>
      <c r="AC358" s="88">
        <f t="shared" si="60"/>
        <v>0</v>
      </c>
      <c r="AD358" s="88">
        <f t="shared" si="60"/>
        <v>0</v>
      </c>
      <c r="AE358" s="88">
        <f t="shared" si="61"/>
        <v>0</v>
      </c>
      <c r="AF358" s="88">
        <f t="shared" si="61"/>
        <v>0</v>
      </c>
      <c r="AG358" s="88">
        <f t="shared" si="61"/>
        <v>0</v>
      </c>
      <c r="AH358" s="88">
        <f t="shared" si="62"/>
        <v>0</v>
      </c>
      <c r="AI358" s="88">
        <f t="shared" si="63"/>
        <v>0</v>
      </c>
    </row>
    <row r="359" spans="18:35" x14ac:dyDescent="0.2">
      <c r="R359" s="87" t="e">
        <f>VLOOKUP(L359, 'Line Items Summary'!A:B, 2, FALSE)</f>
        <v>#N/A</v>
      </c>
      <c r="S359" s="88">
        <f t="shared" si="55"/>
        <v>0</v>
      </c>
      <c r="T359" s="88">
        <f t="shared" si="56"/>
        <v>0</v>
      </c>
      <c r="U359" s="88">
        <f t="shared" si="57"/>
        <v>0</v>
      </c>
      <c r="V359" s="88">
        <f t="shared" si="58"/>
        <v>0</v>
      </c>
      <c r="W359" s="88">
        <f t="shared" si="58"/>
        <v>0</v>
      </c>
      <c r="X359" s="88">
        <f t="shared" si="58"/>
        <v>0</v>
      </c>
      <c r="Y359" s="88">
        <f t="shared" si="59"/>
        <v>0</v>
      </c>
      <c r="Z359" s="88">
        <f t="shared" si="59"/>
        <v>0</v>
      </c>
      <c r="AA359" s="88">
        <f t="shared" si="59"/>
        <v>0</v>
      </c>
      <c r="AB359" s="88">
        <f t="shared" si="60"/>
        <v>0</v>
      </c>
      <c r="AC359" s="88">
        <f t="shared" si="60"/>
        <v>0</v>
      </c>
      <c r="AD359" s="88">
        <f t="shared" si="60"/>
        <v>0</v>
      </c>
      <c r="AE359" s="88">
        <f t="shared" si="61"/>
        <v>0</v>
      </c>
      <c r="AF359" s="88">
        <f t="shared" si="61"/>
        <v>0</v>
      </c>
      <c r="AG359" s="88">
        <f t="shared" si="61"/>
        <v>0</v>
      </c>
      <c r="AH359" s="88">
        <f t="shared" si="62"/>
        <v>0</v>
      </c>
      <c r="AI359" s="88">
        <f t="shared" si="63"/>
        <v>0</v>
      </c>
    </row>
    <row r="360" spans="18:35" x14ac:dyDescent="0.2">
      <c r="R360" s="87" t="e">
        <f>VLOOKUP(L360, 'Line Items Summary'!A:B, 2, FALSE)</f>
        <v>#N/A</v>
      </c>
      <c r="S360" s="88">
        <f t="shared" si="55"/>
        <v>0</v>
      </c>
      <c r="T360" s="88">
        <f t="shared" si="56"/>
        <v>0</v>
      </c>
      <c r="U360" s="88">
        <f t="shared" si="57"/>
        <v>0</v>
      </c>
      <c r="V360" s="88">
        <f t="shared" si="58"/>
        <v>0</v>
      </c>
      <c r="W360" s="88">
        <f t="shared" si="58"/>
        <v>0</v>
      </c>
      <c r="X360" s="88">
        <f t="shared" si="58"/>
        <v>0</v>
      </c>
      <c r="Y360" s="88">
        <f t="shared" si="59"/>
        <v>0</v>
      </c>
      <c r="Z360" s="88">
        <f t="shared" si="59"/>
        <v>0</v>
      </c>
      <c r="AA360" s="88">
        <f t="shared" si="59"/>
        <v>0</v>
      </c>
      <c r="AB360" s="88">
        <f t="shared" si="60"/>
        <v>0</v>
      </c>
      <c r="AC360" s="88">
        <f t="shared" si="60"/>
        <v>0</v>
      </c>
      <c r="AD360" s="88">
        <f t="shared" si="60"/>
        <v>0</v>
      </c>
      <c r="AE360" s="88">
        <f t="shared" si="61"/>
        <v>0</v>
      </c>
      <c r="AF360" s="88">
        <f t="shared" si="61"/>
        <v>0</v>
      </c>
      <c r="AG360" s="88">
        <f t="shared" si="61"/>
        <v>0</v>
      </c>
      <c r="AH360" s="88">
        <f t="shared" si="62"/>
        <v>0</v>
      </c>
      <c r="AI360" s="88">
        <f t="shared" si="63"/>
        <v>0</v>
      </c>
    </row>
    <row r="361" spans="18:35" x14ac:dyDescent="0.2">
      <c r="R361" s="87" t="e">
        <f>VLOOKUP(L361, 'Line Items Summary'!A:B, 2, FALSE)</f>
        <v>#N/A</v>
      </c>
      <c r="S361" s="88">
        <f t="shared" si="55"/>
        <v>0</v>
      </c>
      <c r="T361" s="88">
        <f t="shared" si="56"/>
        <v>0</v>
      </c>
      <c r="U361" s="88">
        <f t="shared" si="57"/>
        <v>0</v>
      </c>
      <c r="V361" s="88">
        <f t="shared" si="58"/>
        <v>0</v>
      </c>
      <c r="W361" s="88">
        <f t="shared" si="58"/>
        <v>0</v>
      </c>
      <c r="X361" s="88">
        <f t="shared" si="58"/>
        <v>0</v>
      </c>
      <c r="Y361" s="88">
        <f t="shared" si="59"/>
        <v>0</v>
      </c>
      <c r="Z361" s="88">
        <f t="shared" si="59"/>
        <v>0</v>
      </c>
      <c r="AA361" s="88">
        <f t="shared" si="59"/>
        <v>0</v>
      </c>
      <c r="AB361" s="88">
        <f t="shared" si="60"/>
        <v>0</v>
      </c>
      <c r="AC361" s="88">
        <f t="shared" si="60"/>
        <v>0</v>
      </c>
      <c r="AD361" s="88">
        <f t="shared" si="60"/>
        <v>0</v>
      </c>
      <c r="AE361" s="88">
        <f t="shared" si="61"/>
        <v>0</v>
      </c>
      <c r="AF361" s="88">
        <f t="shared" si="61"/>
        <v>0</v>
      </c>
      <c r="AG361" s="88">
        <f t="shared" si="61"/>
        <v>0</v>
      </c>
      <c r="AH361" s="88">
        <f t="shared" si="62"/>
        <v>0</v>
      </c>
      <c r="AI361" s="88">
        <f t="shared" si="63"/>
        <v>0</v>
      </c>
    </row>
    <row r="362" spans="18:35" x14ac:dyDescent="0.2">
      <c r="R362" s="87" t="e">
        <f>VLOOKUP(L362, 'Line Items Summary'!A:B, 2, FALSE)</f>
        <v>#N/A</v>
      </c>
      <c r="S362" s="88">
        <f t="shared" si="55"/>
        <v>0</v>
      </c>
      <c r="T362" s="88">
        <f t="shared" si="56"/>
        <v>0</v>
      </c>
      <c r="U362" s="88">
        <f t="shared" si="57"/>
        <v>0</v>
      </c>
      <c r="V362" s="88">
        <f t="shared" si="58"/>
        <v>0</v>
      </c>
      <c r="W362" s="88">
        <f t="shared" si="58"/>
        <v>0</v>
      </c>
      <c r="X362" s="88">
        <f t="shared" si="58"/>
        <v>0</v>
      </c>
      <c r="Y362" s="88">
        <f t="shared" si="59"/>
        <v>0</v>
      </c>
      <c r="Z362" s="88">
        <f t="shared" si="59"/>
        <v>0</v>
      </c>
      <c r="AA362" s="88">
        <f t="shared" si="59"/>
        <v>0</v>
      </c>
      <c r="AB362" s="88">
        <f t="shared" si="60"/>
        <v>0</v>
      </c>
      <c r="AC362" s="88">
        <f t="shared" si="60"/>
        <v>0</v>
      </c>
      <c r="AD362" s="88">
        <f t="shared" si="60"/>
        <v>0</v>
      </c>
      <c r="AE362" s="88">
        <f t="shared" si="61"/>
        <v>0</v>
      </c>
      <c r="AF362" s="88">
        <f t="shared" si="61"/>
        <v>0</v>
      </c>
      <c r="AG362" s="88">
        <f t="shared" si="61"/>
        <v>0</v>
      </c>
      <c r="AH362" s="88">
        <f t="shared" si="62"/>
        <v>0</v>
      </c>
      <c r="AI362" s="88">
        <f t="shared" si="63"/>
        <v>0</v>
      </c>
    </row>
    <row r="363" spans="18:35" x14ac:dyDescent="0.2">
      <c r="R363" s="87" t="e">
        <f>VLOOKUP(L363, 'Line Items Summary'!A:B, 2, FALSE)</f>
        <v>#N/A</v>
      </c>
      <c r="S363" s="88">
        <f t="shared" si="55"/>
        <v>0</v>
      </c>
      <c r="T363" s="88">
        <f t="shared" si="56"/>
        <v>0</v>
      </c>
      <c r="U363" s="88">
        <f t="shared" si="57"/>
        <v>0</v>
      </c>
      <c r="V363" s="88">
        <f t="shared" si="58"/>
        <v>0</v>
      </c>
      <c r="W363" s="88">
        <f t="shared" si="58"/>
        <v>0</v>
      </c>
      <c r="X363" s="88">
        <f t="shared" si="58"/>
        <v>0</v>
      </c>
      <c r="Y363" s="88">
        <f t="shared" si="59"/>
        <v>0</v>
      </c>
      <c r="Z363" s="88">
        <f t="shared" si="59"/>
        <v>0</v>
      </c>
      <c r="AA363" s="88">
        <f t="shared" si="59"/>
        <v>0</v>
      </c>
      <c r="AB363" s="88">
        <f t="shared" si="60"/>
        <v>0</v>
      </c>
      <c r="AC363" s="88">
        <f t="shared" si="60"/>
        <v>0</v>
      </c>
      <c r="AD363" s="88">
        <f t="shared" si="60"/>
        <v>0</v>
      </c>
      <c r="AE363" s="88">
        <f t="shared" si="61"/>
        <v>0</v>
      </c>
      <c r="AF363" s="88">
        <f t="shared" si="61"/>
        <v>0</v>
      </c>
      <c r="AG363" s="88">
        <f t="shared" si="61"/>
        <v>0</v>
      </c>
      <c r="AH363" s="88">
        <f t="shared" si="62"/>
        <v>0</v>
      </c>
      <c r="AI363" s="88">
        <f t="shared" si="63"/>
        <v>0</v>
      </c>
    </row>
    <row r="364" spans="18:35" x14ac:dyDescent="0.2">
      <c r="R364" s="87" t="e">
        <f>VLOOKUP(L364, 'Line Items Summary'!A:B, 2, FALSE)</f>
        <v>#N/A</v>
      </c>
      <c r="S364" s="88">
        <f t="shared" si="55"/>
        <v>0</v>
      </c>
      <c r="T364" s="88">
        <f t="shared" si="56"/>
        <v>0</v>
      </c>
      <c r="U364" s="88">
        <f t="shared" si="57"/>
        <v>0</v>
      </c>
      <c r="V364" s="88">
        <f t="shared" si="58"/>
        <v>0</v>
      </c>
      <c r="W364" s="88">
        <f t="shared" si="58"/>
        <v>0</v>
      </c>
      <c r="X364" s="88">
        <f t="shared" si="58"/>
        <v>0</v>
      </c>
      <c r="Y364" s="88">
        <f t="shared" si="59"/>
        <v>0</v>
      </c>
      <c r="Z364" s="88">
        <f t="shared" si="59"/>
        <v>0</v>
      </c>
      <c r="AA364" s="88">
        <f t="shared" si="59"/>
        <v>0</v>
      </c>
      <c r="AB364" s="88">
        <f t="shared" si="60"/>
        <v>0</v>
      </c>
      <c r="AC364" s="88">
        <f t="shared" si="60"/>
        <v>0</v>
      </c>
      <c r="AD364" s="88">
        <f t="shared" si="60"/>
        <v>0</v>
      </c>
      <c r="AE364" s="88">
        <f t="shared" si="61"/>
        <v>0</v>
      </c>
      <c r="AF364" s="88">
        <f t="shared" si="61"/>
        <v>0</v>
      </c>
      <c r="AG364" s="88">
        <f t="shared" si="61"/>
        <v>0</v>
      </c>
      <c r="AH364" s="88">
        <f t="shared" si="62"/>
        <v>0</v>
      </c>
      <c r="AI364" s="88">
        <f t="shared" si="63"/>
        <v>0</v>
      </c>
    </row>
    <row r="365" spans="18:35" x14ac:dyDescent="0.2">
      <c r="R365" s="87" t="e">
        <f>VLOOKUP(L365, 'Line Items Summary'!A:B, 2, FALSE)</f>
        <v>#N/A</v>
      </c>
      <c r="S365" s="88">
        <f t="shared" si="55"/>
        <v>0</v>
      </c>
      <c r="T365" s="88">
        <f t="shared" si="56"/>
        <v>0</v>
      </c>
      <c r="U365" s="88">
        <f t="shared" si="57"/>
        <v>0</v>
      </c>
      <c r="V365" s="88">
        <f t="shared" si="58"/>
        <v>0</v>
      </c>
      <c r="W365" s="88">
        <f t="shared" si="58"/>
        <v>0</v>
      </c>
      <c r="X365" s="88">
        <f t="shared" si="58"/>
        <v>0</v>
      </c>
      <c r="Y365" s="88">
        <f t="shared" si="59"/>
        <v>0</v>
      </c>
      <c r="Z365" s="88">
        <f t="shared" si="59"/>
        <v>0</v>
      </c>
      <c r="AA365" s="88">
        <f t="shared" si="59"/>
        <v>0</v>
      </c>
      <c r="AB365" s="88">
        <f t="shared" si="60"/>
        <v>0</v>
      </c>
      <c r="AC365" s="88">
        <f t="shared" si="60"/>
        <v>0</v>
      </c>
      <c r="AD365" s="88">
        <f t="shared" si="60"/>
        <v>0</v>
      </c>
      <c r="AE365" s="88">
        <f t="shared" si="61"/>
        <v>0</v>
      </c>
      <c r="AF365" s="88">
        <f t="shared" si="61"/>
        <v>0</v>
      </c>
      <c r="AG365" s="88">
        <f t="shared" si="61"/>
        <v>0</v>
      </c>
      <c r="AH365" s="88">
        <f t="shared" si="62"/>
        <v>0</v>
      </c>
      <c r="AI365" s="88">
        <f t="shared" si="63"/>
        <v>0</v>
      </c>
    </row>
    <row r="366" spans="18:35" x14ac:dyDescent="0.2">
      <c r="R366" s="87" t="e">
        <f>VLOOKUP(L366, 'Line Items Summary'!A:B, 2, FALSE)</f>
        <v>#N/A</v>
      </c>
      <c r="S366" s="88">
        <f t="shared" si="55"/>
        <v>0</v>
      </c>
      <c r="T366" s="88">
        <f t="shared" si="56"/>
        <v>0</v>
      </c>
      <c r="U366" s="88">
        <f t="shared" si="57"/>
        <v>0</v>
      </c>
      <c r="V366" s="88">
        <f t="shared" si="58"/>
        <v>0</v>
      </c>
      <c r="W366" s="88">
        <f t="shared" si="58"/>
        <v>0</v>
      </c>
      <c r="X366" s="88">
        <f t="shared" si="58"/>
        <v>0</v>
      </c>
      <c r="Y366" s="88">
        <f t="shared" si="59"/>
        <v>0</v>
      </c>
      <c r="Z366" s="88">
        <f t="shared" si="59"/>
        <v>0</v>
      </c>
      <c r="AA366" s="88">
        <f t="shared" si="59"/>
        <v>0</v>
      </c>
      <c r="AB366" s="88">
        <f t="shared" si="60"/>
        <v>0</v>
      </c>
      <c r="AC366" s="88">
        <f t="shared" si="60"/>
        <v>0</v>
      </c>
      <c r="AD366" s="88">
        <f t="shared" si="60"/>
        <v>0</v>
      </c>
      <c r="AE366" s="88">
        <f t="shared" si="61"/>
        <v>0</v>
      </c>
      <c r="AF366" s="88">
        <f t="shared" si="61"/>
        <v>0</v>
      </c>
      <c r="AG366" s="88">
        <f t="shared" si="61"/>
        <v>0</v>
      </c>
      <c r="AH366" s="88">
        <f t="shared" si="62"/>
        <v>0</v>
      </c>
      <c r="AI366" s="88">
        <f t="shared" si="63"/>
        <v>0</v>
      </c>
    </row>
    <row r="367" spans="18:35" x14ac:dyDescent="0.2">
      <c r="R367" s="87" t="e">
        <f>VLOOKUP(L367, 'Line Items Summary'!A:B, 2, FALSE)</f>
        <v>#N/A</v>
      </c>
      <c r="S367" s="88">
        <f t="shared" si="55"/>
        <v>0</v>
      </c>
      <c r="T367" s="88">
        <f t="shared" si="56"/>
        <v>0</v>
      </c>
      <c r="U367" s="88">
        <f t="shared" si="57"/>
        <v>0</v>
      </c>
      <c r="V367" s="88">
        <f t="shared" si="58"/>
        <v>0</v>
      </c>
      <c r="W367" s="88">
        <f t="shared" si="58"/>
        <v>0</v>
      </c>
      <c r="X367" s="88">
        <f t="shared" si="58"/>
        <v>0</v>
      </c>
      <c r="Y367" s="88">
        <f t="shared" si="59"/>
        <v>0</v>
      </c>
      <c r="Z367" s="88">
        <f t="shared" si="59"/>
        <v>0</v>
      </c>
      <c r="AA367" s="88">
        <f t="shared" si="59"/>
        <v>0</v>
      </c>
      <c r="AB367" s="88">
        <f t="shared" si="60"/>
        <v>0</v>
      </c>
      <c r="AC367" s="88">
        <f t="shared" si="60"/>
        <v>0</v>
      </c>
      <c r="AD367" s="88">
        <f t="shared" si="60"/>
        <v>0</v>
      </c>
      <c r="AE367" s="88">
        <f t="shared" si="61"/>
        <v>0</v>
      </c>
      <c r="AF367" s="88">
        <f t="shared" si="61"/>
        <v>0</v>
      </c>
      <c r="AG367" s="88">
        <f t="shared" si="61"/>
        <v>0</v>
      </c>
      <c r="AH367" s="88">
        <f t="shared" si="62"/>
        <v>0</v>
      </c>
      <c r="AI367" s="88">
        <f t="shared" si="63"/>
        <v>0</v>
      </c>
    </row>
    <row r="368" spans="18:35" x14ac:dyDescent="0.2">
      <c r="R368" s="87" t="e">
        <f>VLOOKUP(L368, 'Line Items Summary'!A:B, 2, FALSE)</f>
        <v>#N/A</v>
      </c>
      <c r="S368" s="88">
        <f t="shared" si="55"/>
        <v>0</v>
      </c>
      <c r="T368" s="88">
        <f t="shared" si="56"/>
        <v>0</v>
      </c>
      <c r="U368" s="88">
        <f t="shared" si="57"/>
        <v>0</v>
      </c>
      <c r="V368" s="88">
        <f t="shared" si="58"/>
        <v>0</v>
      </c>
      <c r="W368" s="88">
        <f t="shared" si="58"/>
        <v>0</v>
      </c>
      <c r="X368" s="88">
        <f t="shared" si="58"/>
        <v>0</v>
      </c>
      <c r="Y368" s="88">
        <f t="shared" si="59"/>
        <v>0</v>
      </c>
      <c r="Z368" s="88">
        <f t="shared" si="59"/>
        <v>0</v>
      </c>
      <c r="AA368" s="88">
        <f t="shared" si="59"/>
        <v>0</v>
      </c>
      <c r="AB368" s="88">
        <f t="shared" si="60"/>
        <v>0</v>
      </c>
      <c r="AC368" s="88">
        <f t="shared" si="60"/>
        <v>0</v>
      </c>
      <c r="AD368" s="88">
        <f t="shared" si="60"/>
        <v>0</v>
      </c>
      <c r="AE368" s="88">
        <f t="shared" si="61"/>
        <v>0</v>
      </c>
      <c r="AF368" s="88">
        <f t="shared" si="61"/>
        <v>0</v>
      </c>
      <c r="AG368" s="88">
        <f t="shared" si="61"/>
        <v>0</v>
      </c>
      <c r="AH368" s="88">
        <f t="shared" si="62"/>
        <v>0</v>
      </c>
      <c r="AI368" s="88">
        <f t="shared" si="63"/>
        <v>0</v>
      </c>
    </row>
    <row r="369" spans="18:35" x14ac:dyDescent="0.2">
      <c r="R369" s="87" t="e">
        <f>VLOOKUP(L369, 'Line Items Summary'!A:B, 2, FALSE)</f>
        <v>#N/A</v>
      </c>
      <c r="S369" s="88">
        <f t="shared" si="55"/>
        <v>0</v>
      </c>
      <c r="T369" s="88">
        <f t="shared" si="56"/>
        <v>0</v>
      </c>
      <c r="U369" s="88">
        <f t="shared" si="57"/>
        <v>0</v>
      </c>
      <c r="V369" s="88">
        <f t="shared" si="58"/>
        <v>0</v>
      </c>
      <c r="W369" s="88">
        <f t="shared" si="58"/>
        <v>0</v>
      </c>
      <c r="X369" s="88">
        <f t="shared" si="58"/>
        <v>0</v>
      </c>
      <c r="Y369" s="88">
        <f t="shared" si="59"/>
        <v>0</v>
      </c>
      <c r="Z369" s="88">
        <f t="shared" si="59"/>
        <v>0</v>
      </c>
      <c r="AA369" s="88">
        <f t="shared" si="59"/>
        <v>0</v>
      </c>
      <c r="AB369" s="88">
        <f t="shared" si="60"/>
        <v>0</v>
      </c>
      <c r="AC369" s="88">
        <f t="shared" si="60"/>
        <v>0</v>
      </c>
      <c r="AD369" s="88">
        <f t="shared" si="60"/>
        <v>0</v>
      </c>
      <c r="AE369" s="88">
        <f t="shared" si="61"/>
        <v>0</v>
      </c>
      <c r="AF369" s="88">
        <f t="shared" si="61"/>
        <v>0</v>
      </c>
      <c r="AG369" s="88">
        <f t="shared" si="61"/>
        <v>0</v>
      </c>
      <c r="AH369" s="88">
        <f t="shared" si="62"/>
        <v>0</v>
      </c>
      <c r="AI369" s="88">
        <f t="shared" si="63"/>
        <v>0</v>
      </c>
    </row>
    <row r="370" spans="18:35" x14ac:dyDescent="0.2">
      <c r="R370" s="87" t="e">
        <f>VLOOKUP(L370, 'Line Items Summary'!A:B, 2, FALSE)</f>
        <v>#N/A</v>
      </c>
      <c r="S370" s="88">
        <f t="shared" si="55"/>
        <v>0</v>
      </c>
      <c r="T370" s="88">
        <f t="shared" si="56"/>
        <v>0</v>
      </c>
      <c r="U370" s="88">
        <f t="shared" si="57"/>
        <v>0</v>
      </c>
      <c r="V370" s="88">
        <f t="shared" si="58"/>
        <v>0</v>
      </c>
      <c r="W370" s="88">
        <f t="shared" si="58"/>
        <v>0</v>
      </c>
      <c r="X370" s="88">
        <f t="shared" si="58"/>
        <v>0</v>
      </c>
      <c r="Y370" s="88">
        <f t="shared" si="59"/>
        <v>0</v>
      </c>
      <c r="Z370" s="88">
        <f t="shared" si="59"/>
        <v>0</v>
      </c>
      <c r="AA370" s="88">
        <f t="shared" si="59"/>
        <v>0</v>
      </c>
      <c r="AB370" s="88">
        <f t="shared" si="60"/>
        <v>0</v>
      </c>
      <c r="AC370" s="88">
        <f t="shared" si="60"/>
        <v>0</v>
      </c>
      <c r="AD370" s="88">
        <f t="shared" si="60"/>
        <v>0</v>
      </c>
      <c r="AE370" s="88">
        <f t="shared" si="61"/>
        <v>0</v>
      </c>
      <c r="AF370" s="88">
        <f t="shared" si="61"/>
        <v>0</v>
      </c>
      <c r="AG370" s="88">
        <f t="shared" si="61"/>
        <v>0</v>
      </c>
      <c r="AH370" s="88">
        <f t="shared" si="62"/>
        <v>0</v>
      </c>
      <c r="AI370" s="88">
        <f t="shared" si="63"/>
        <v>0</v>
      </c>
    </row>
    <row r="371" spans="18:35" x14ac:dyDescent="0.2">
      <c r="R371" s="87" t="e">
        <f>VLOOKUP(L371, 'Line Items Summary'!A:B, 2, FALSE)</f>
        <v>#N/A</v>
      </c>
      <c r="S371" s="88">
        <f t="shared" si="55"/>
        <v>0</v>
      </c>
      <c r="T371" s="88">
        <f t="shared" si="56"/>
        <v>0</v>
      </c>
      <c r="U371" s="88">
        <f t="shared" si="57"/>
        <v>0</v>
      </c>
      <c r="V371" s="88">
        <f t="shared" si="58"/>
        <v>0</v>
      </c>
      <c r="W371" s="88">
        <f t="shared" si="58"/>
        <v>0</v>
      </c>
      <c r="X371" s="88">
        <f t="shared" si="58"/>
        <v>0</v>
      </c>
      <c r="Y371" s="88">
        <f t="shared" si="59"/>
        <v>0</v>
      </c>
      <c r="Z371" s="88">
        <f t="shared" si="59"/>
        <v>0</v>
      </c>
      <c r="AA371" s="88">
        <f t="shared" si="59"/>
        <v>0</v>
      </c>
      <c r="AB371" s="88">
        <f t="shared" si="60"/>
        <v>0</v>
      </c>
      <c r="AC371" s="88">
        <f t="shared" si="60"/>
        <v>0</v>
      </c>
      <c r="AD371" s="88">
        <f t="shared" si="60"/>
        <v>0</v>
      </c>
      <c r="AE371" s="88">
        <f t="shared" si="61"/>
        <v>0</v>
      </c>
      <c r="AF371" s="88">
        <f t="shared" si="61"/>
        <v>0</v>
      </c>
      <c r="AG371" s="88">
        <f t="shared" si="61"/>
        <v>0</v>
      </c>
      <c r="AH371" s="88">
        <f t="shared" si="62"/>
        <v>0</v>
      </c>
      <c r="AI371" s="88">
        <f t="shared" si="63"/>
        <v>0</v>
      </c>
    </row>
    <row r="372" spans="18:35" x14ac:dyDescent="0.2">
      <c r="R372" s="87" t="e">
        <f>VLOOKUP(L372, 'Line Items Summary'!A:B, 2, FALSE)</f>
        <v>#N/A</v>
      </c>
      <c r="S372" s="88">
        <f t="shared" si="55"/>
        <v>0</v>
      </c>
      <c r="T372" s="88">
        <f t="shared" si="56"/>
        <v>0</v>
      </c>
      <c r="U372" s="88">
        <f t="shared" si="57"/>
        <v>0</v>
      </c>
      <c r="V372" s="88">
        <f t="shared" si="58"/>
        <v>0</v>
      </c>
      <c r="W372" s="88">
        <f t="shared" si="58"/>
        <v>0</v>
      </c>
      <c r="X372" s="88">
        <f t="shared" si="58"/>
        <v>0</v>
      </c>
      <c r="Y372" s="88">
        <f t="shared" si="59"/>
        <v>0</v>
      </c>
      <c r="Z372" s="88">
        <f t="shared" si="59"/>
        <v>0</v>
      </c>
      <c r="AA372" s="88">
        <f t="shared" si="59"/>
        <v>0</v>
      </c>
      <c r="AB372" s="88">
        <f t="shared" si="60"/>
        <v>0</v>
      </c>
      <c r="AC372" s="88">
        <f t="shared" si="60"/>
        <v>0</v>
      </c>
      <c r="AD372" s="88">
        <f t="shared" si="60"/>
        <v>0</v>
      </c>
      <c r="AE372" s="88">
        <f t="shared" si="61"/>
        <v>0</v>
      </c>
      <c r="AF372" s="88">
        <f t="shared" si="61"/>
        <v>0</v>
      </c>
      <c r="AG372" s="88">
        <f t="shared" si="61"/>
        <v>0</v>
      </c>
      <c r="AH372" s="88">
        <f t="shared" si="62"/>
        <v>0</v>
      </c>
      <c r="AI372" s="88">
        <f t="shared" si="63"/>
        <v>0</v>
      </c>
    </row>
    <row r="373" spans="18:35" x14ac:dyDescent="0.2">
      <c r="R373" s="87" t="e">
        <f>VLOOKUP(L373, 'Line Items Summary'!A:B, 2, FALSE)</f>
        <v>#N/A</v>
      </c>
      <c r="S373" s="88">
        <f t="shared" si="55"/>
        <v>0</v>
      </c>
      <c r="T373" s="88">
        <f t="shared" si="56"/>
        <v>0</v>
      </c>
      <c r="U373" s="88">
        <f t="shared" si="57"/>
        <v>0</v>
      </c>
      <c r="V373" s="88">
        <f t="shared" si="58"/>
        <v>0</v>
      </c>
      <c r="W373" s="88">
        <f t="shared" si="58"/>
        <v>0</v>
      </c>
      <c r="X373" s="88">
        <f t="shared" si="58"/>
        <v>0</v>
      </c>
      <c r="Y373" s="88">
        <f t="shared" si="59"/>
        <v>0</v>
      </c>
      <c r="Z373" s="88">
        <f t="shared" si="59"/>
        <v>0</v>
      </c>
      <c r="AA373" s="88">
        <f t="shared" si="59"/>
        <v>0</v>
      </c>
      <c r="AB373" s="88">
        <f t="shared" si="60"/>
        <v>0</v>
      </c>
      <c r="AC373" s="88">
        <f t="shared" si="60"/>
        <v>0</v>
      </c>
      <c r="AD373" s="88">
        <f t="shared" si="60"/>
        <v>0</v>
      </c>
      <c r="AE373" s="88">
        <f t="shared" si="61"/>
        <v>0</v>
      </c>
      <c r="AF373" s="88">
        <f t="shared" si="61"/>
        <v>0</v>
      </c>
      <c r="AG373" s="88">
        <f t="shared" si="61"/>
        <v>0</v>
      </c>
      <c r="AH373" s="88">
        <f t="shared" si="62"/>
        <v>0</v>
      </c>
      <c r="AI373" s="88">
        <f t="shared" si="63"/>
        <v>0</v>
      </c>
    </row>
    <row r="374" spans="18:35" x14ac:dyDescent="0.2">
      <c r="R374" s="87" t="e">
        <f>VLOOKUP(L374, 'Line Items Summary'!A:B, 2, FALSE)</f>
        <v>#N/A</v>
      </c>
      <c r="S374" s="88">
        <f t="shared" si="55"/>
        <v>0</v>
      </c>
      <c r="T374" s="88">
        <f t="shared" si="56"/>
        <v>0</v>
      </c>
      <c r="U374" s="88">
        <f t="shared" si="57"/>
        <v>0</v>
      </c>
      <c r="V374" s="88">
        <f t="shared" si="58"/>
        <v>0</v>
      </c>
      <c r="W374" s="88">
        <f t="shared" si="58"/>
        <v>0</v>
      </c>
      <c r="X374" s="88">
        <f t="shared" si="58"/>
        <v>0</v>
      </c>
      <c r="Y374" s="88">
        <f t="shared" si="59"/>
        <v>0</v>
      </c>
      <c r="Z374" s="88">
        <f t="shared" si="59"/>
        <v>0</v>
      </c>
      <c r="AA374" s="88">
        <f t="shared" si="59"/>
        <v>0</v>
      </c>
      <c r="AB374" s="88">
        <f t="shared" si="60"/>
        <v>0</v>
      </c>
      <c r="AC374" s="88">
        <f t="shared" si="60"/>
        <v>0</v>
      </c>
      <c r="AD374" s="88">
        <f t="shared" si="60"/>
        <v>0</v>
      </c>
      <c r="AE374" s="88">
        <f t="shared" si="61"/>
        <v>0</v>
      </c>
      <c r="AF374" s="88">
        <f t="shared" si="61"/>
        <v>0</v>
      </c>
      <c r="AG374" s="88">
        <f t="shared" si="61"/>
        <v>0</v>
      </c>
      <c r="AH374" s="88">
        <f t="shared" si="62"/>
        <v>0</v>
      </c>
      <c r="AI374" s="88">
        <f t="shared" si="63"/>
        <v>0</v>
      </c>
    </row>
    <row r="375" spans="18:35" x14ac:dyDescent="0.2">
      <c r="R375" s="87" t="e">
        <f>VLOOKUP(L375, 'Line Items Summary'!A:B, 2, FALSE)</f>
        <v>#N/A</v>
      </c>
      <c r="S375" s="88">
        <f t="shared" si="55"/>
        <v>0</v>
      </c>
      <c r="T375" s="88">
        <f t="shared" si="56"/>
        <v>0</v>
      </c>
      <c r="U375" s="88">
        <f t="shared" si="57"/>
        <v>0</v>
      </c>
      <c r="V375" s="88">
        <f t="shared" si="58"/>
        <v>0</v>
      </c>
      <c r="W375" s="88">
        <f t="shared" si="58"/>
        <v>0</v>
      </c>
      <c r="X375" s="88">
        <f t="shared" si="58"/>
        <v>0</v>
      </c>
      <c r="Y375" s="88">
        <f t="shared" si="59"/>
        <v>0</v>
      </c>
      <c r="Z375" s="88">
        <f t="shared" si="59"/>
        <v>0</v>
      </c>
      <c r="AA375" s="88">
        <f t="shared" si="59"/>
        <v>0</v>
      </c>
      <c r="AB375" s="88">
        <f t="shared" si="60"/>
        <v>0</v>
      </c>
      <c r="AC375" s="88">
        <f t="shared" si="60"/>
        <v>0</v>
      </c>
      <c r="AD375" s="88">
        <f t="shared" si="60"/>
        <v>0</v>
      </c>
      <c r="AE375" s="88">
        <f t="shared" si="61"/>
        <v>0</v>
      </c>
      <c r="AF375" s="88">
        <f t="shared" si="61"/>
        <v>0</v>
      </c>
      <c r="AG375" s="88">
        <f t="shared" si="61"/>
        <v>0</v>
      </c>
      <c r="AH375" s="88">
        <f t="shared" si="62"/>
        <v>0</v>
      </c>
      <c r="AI375" s="88">
        <f t="shared" si="63"/>
        <v>0</v>
      </c>
    </row>
    <row r="376" spans="18:35" x14ac:dyDescent="0.2">
      <c r="R376" s="87" t="e">
        <f>VLOOKUP(L376, 'Line Items Summary'!A:B, 2, FALSE)</f>
        <v>#N/A</v>
      </c>
      <c r="S376" s="88">
        <f t="shared" si="55"/>
        <v>0</v>
      </c>
      <c r="T376" s="88">
        <f t="shared" si="56"/>
        <v>0</v>
      </c>
      <c r="U376" s="88">
        <f t="shared" si="57"/>
        <v>0</v>
      </c>
      <c r="V376" s="88">
        <f t="shared" si="58"/>
        <v>0</v>
      </c>
      <c r="W376" s="88">
        <f t="shared" si="58"/>
        <v>0</v>
      </c>
      <c r="X376" s="88">
        <f t="shared" si="58"/>
        <v>0</v>
      </c>
      <c r="Y376" s="88">
        <f t="shared" si="59"/>
        <v>0</v>
      </c>
      <c r="Z376" s="88">
        <f t="shared" si="59"/>
        <v>0</v>
      </c>
      <c r="AA376" s="88">
        <f t="shared" si="59"/>
        <v>0</v>
      </c>
      <c r="AB376" s="88">
        <f t="shared" si="60"/>
        <v>0</v>
      </c>
      <c r="AC376" s="88">
        <f t="shared" si="60"/>
        <v>0</v>
      </c>
      <c r="AD376" s="88">
        <f t="shared" si="60"/>
        <v>0</v>
      </c>
      <c r="AE376" s="88">
        <f t="shared" si="61"/>
        <v>0</v>
      </c>
      <c r="AF376" s="88">
        <f t="shared" si="61"/>
        <v>0</v>
      </c>
      <c r="AG376" s="88">
        <f t="shared" si="61"/>
        <v>0</v>
      </c>
      <c r="AH376" s="88">
        <f t="shared" si="62"/>
        <v>0</v>
      </c>
      <c r="AI376" s="88">
        <f t="shared" si="63"/>
        <v>0</v>
      </c>
    </row>
    <row r="377" spans="18:35" x14ac:dyDescent="0.2">
      <c r="R377" s="87" t="e">
        <f>VLOOKUP(L377, 'Line Items Summary'!A:B, 2, FALSE)</f>
        <v>#N/A</v>
      </c>
      <c r="S377" s="88">
        <f t="shared" si="55"/>
        <v>0</v>
      </c>
      <c r="T377" s="88">
        <f t="shared" si="56"/>
        <v>0</v>
      </c>
      <c r="U377" s="88">
        <f t="shared" si="57"/>
        <v>0</v>
      </c>
      <c r="V377" s="88">
        <f t="shared" si="58"/>
        <v>0</v>
      </c>
      <c r="W377" s="88">
        <f t="shared" si="58"/>
        <v>0</v>
      </c>
      <c r="X377" s="88">
        <f t="shared" si="58"/>
        <v>0</v>
      </c>
      <c r="Y377" s="88">
        <f t="shared" si="59"/>
        <v>0</v>
      </c>
      <c r="Z377" s="88">
        <f t="shared" si="59"/>
        <v>0</v>
      </c>
      <c r="AA377" s="88">
        <f t="shared" si="59"/>
        <v>0</v>
      </c>
      <c r="AB377" s="88">
        <f t="shared" si="60"/>
        <v>0</v>
      </c>
      <c r="AC377" s="88">
        <f t="shared" si="60"/>
        <v>0</v>
      </c>
      <c r="AD377" s="88">
        <f t="shared" si="60"/>
        <v>0</v>
      </c>
      <c r="AE377" s="88">
        <f t="shared" si="61"/>
        <v>0</v>
      </c>
      <c r="AF377" s="88">
        <f t="shared" si="61"/>
        <v>0</v>
      </c>
      <c r="AG377" s="88">
        <f t="shared" si="61"/>
        <v>0</v>
      </c>
      <c r="AH377" s="88">
        <f t="shared" si="62"/>
        <v>0</v>
      </c>
      <c r="AI377" s="88">
        <f t="shared" si="63"/>
        <v>0</v>
      </c>
    </row>
    <row r="378" spans="18:35" x14ac:dyDescent="0.2">
      <c r="R378" s="87" t="e">
        <f>VLOOKUP(L378, 'Line Items Summary'!A:B, 2, FALSE)</f>
        <v>#N/A</v>
      </c>
      <c r="S378" s="88">
        <f t="shared" si="55"/>
        <v>0</v>
      </c>
      <c r="T378" s="88">
        <f t="shared" si="56"/>
        <v>0</v>
      </c>
      <c r="U378" s="88">
        <f t="shared" si="57"/>
        <v>0</v>
      </c>
      <c r="V378" s="88">
        <f t="shared" si="58"/>
        <v>0</v>
      </c>
      <c r="W378" s="88">
        <f t="shared" si="58"/>
        <v>0</v>
      </c>
      <c r="X378" s="88">
        <f t="shared" si="58"/>
        <v>0</v>
      </c>
      <c r="Y378" s="88">
        <f t="shared" si="59"/>
        <v>0</v>
      </c>
      <c r="Z378" s="88">
        <f t="shared" si="59"/>
        <v>0</v>
      </c>
      <c r="AA378" s="88">
        <f t="shared" si="59"/>
        <v>0</v>
      </c>
      <c r="AB378" s="88">
        <f t="shared" si="60"/>
        <v>0</v>
      </c>
      <c r="AC378" s="88">
        <f t="shared" si="60"/>
        <v>0</v>
      </c>
      <c r="AD378" s="88">
        <f t="shared" si="60"/>
        <v>0</v>
      </c>
      <c r="AE378" s="88">
        <f t="shared" si="61"/>
        <v>0</v>
      </c>
      <c r="AF378" s="88">
        <f t="shared" si="61"/>
        <v>0</v>
      </c>
      <c r="AG378" s="88">
        <f t="shared" si="61"/>
        <v>0</v>
      </c>
      <c r="AH378" s="88">
        <f t="shared" si="62"/>
        <v>0</v>
      </c>
      <c r="AI378" s="88">
        <f t="shared" si="63"/>
        <v>0</v>
      </c>
    </row>
    <row r="379" spans="18:35" x14ac:dyDescent="0.2">
      <c r="R379" s="87" t="e">
        <f>VLOOKUP(L379, 'Line Items Summary'!A:B, 2, FALSE)</f>
        <v>#N/A</v>
      </c>
      <c r="S379" s="88">
        <f t="shared" si="55"/>
        <v>0</v>
      </c>
      <c r="T379" s="88">
        <f t="shared" si="56"/>
        <v>0</v>
      </c>
      <c r="U379" s="88">
        <f t="shared" si="57"/>
        <v>0</v>
      </c>
      <c r="V379" s="88">
        <f t="shared" si="58"/>
        <v>0</v>
      </c>
      <c r="W379" s="88">
        <f t="shared" si="58"/>
        <v>0</v>
      </c>
      <c r="X379" s="88">
        <f t="shared" si="58"/>
        <v>0</v>
      </c>
      <c r="Y379" s="88">
        <f t="shared" si="59"/>
        <v>0</v>
      </c>
      <c r="Z379" s="88">
        <f t="shared" si="59"/>
        <v>0</v>
      </c>
      <c r="AA379" s="88">
        <f t="shared" si="59"/>
        <v>0</v>
      </c>
      <c r="AB379" s="88">
        <f t="shared" si="60"/>
        <v>0</v>
      </c>
      <c r="AC379" s="88">
        <f t="shared" si="60"/>
        <v>0</v>
      </c>
      <c r="AD379" s="88">
        <f t="shared" si="60"/>
        <v>0</v>
      </c>
      <c r="AE379" s="88">
        <f t="shared" si="61"/>
        <v>0</v>
      </c>
      <c r="AF379" s="88">
        <f t="shared" si="61"/>
        <v>0</v>
      </c>
      <c r="AG379" s="88">
        <f t="shared" si="61"/>
        <v>0</v>
      </c>
      <c r="AH379" s="88">
        <f t="shared" si="62"/>
        <v>0</v>
      </c>
      <c r="AI379" s="88">
        <f t="shared" si="63"/>
        <v>0</v>
      </c>
    </row>
    <row r="380" spans="18:35" x14ac:dyDescent="0.2">
      <c r="R380" s="87" t="e">
        <f>VLOOKUP(L380, 'Line Items Summary'!A:B, 2, FALSE)</f>
        <v>#N/A</v>
      </c>
      <c r="S380" s="88">
        <f t="shared" si="55"/>
        <v>0</v>
      </c>
      <c r="T380" s="88">
        <f t="shared" si="56"/>
        <v>0</v>
      </c>
      <c r="U380" s="88">
        <f t="shared" si="57"/>
        <v>0</v>
      </c>
      <c r="V380" s="88">
        <f t="shared" si="58"/>
        <v>0</v>
      </c>
      <c r="W380" s="88">
        <f t="shared" si="58"/>
        <v>0</v>
      </c>
      <c r="X380" s="88">
        <f t="shared" si="58"/>
        <v>0</v>
      </c>
      <c r="Y380" s="88">
        <f t="shared" si="59"/>
        <v>0</v>
      </c>
      <c r="Z380" s="88">
        <f t="shared" si="59"/>
        <v>0</v>
      </c>
      <c r="AA380" s="88">
        <f t="shared" si="59"/>
        <v>0</v>
      </c>
      <c r="AB380" s="88">
        <f t="shared" si="60"/>
        <v>0</v>
      </c>
      <c r="AC380" s="88">
        <f t="shared" si="60"/>
        <v>0</v>
      </c>
      <c r="AD380" s="88">
        <f t="shared" si="60"/>
        <v>0</v>
      </c>
      <c r="AE380" s="88">
        <f t="shared" si="61"/>
        <v>0</v>
      </c>
      <c r="AF380" s="88">
        <f t="shared" si="61"/>
        <v>0</v>
      </c>
      <c r="AG380" s="88">
        <f t="shared" si="61"/>
        <v>0</v>
      </c>
      <c r="AH380" s="88">
        <f t="shared" si="62"/>
        <v>0</v>
      </c>
      <c r="AI380" s="88">
        <f t="shared" si="63"/>
        <v>0</v>
      </c>
    </row>
    <row r="381" spans="18:35" x14ac:dyDescent="0.2">
      <c r="R381" s="87" t="e">
        <f>VLOOKUP(L381, 'Line Items Summary'!A:B, 2, FALSE)</f>
        <v>#N/A</v>
      </c>
      <c r="S381" s="88">
        <f t="shared" si="55"/>
        <v>0</v>
      </c>
      <c r="T381" s="88">
        <f t="shared" si="56"/>
        <v>0</v>
      </c>
      <c r="U381" s="88">
        <f t="shared" si="57"/>
        <v>0</v>
      </c>
      <c r="V381" s="88">
        <f t="shared" si="58"/>
        <v>0</v>
      </c>
      <c r="W381" s="88">
        <f t="shared" si="58"/>
        <v>0</v>
      </c>
      <c r="X381" s="88">
        <f t="shared" si="58"/>
        <v>0</v>
      </c>
      <c r="Y381" s="88">
        <f t="shared" si="59"/>
        <v>0</v>
      </c>
      <c r="Z381" s="88">
        <f t="shared" si="59"/>
        <v>0</v>
      </c>
      <c r="AA381" s="88">
        <f t="shared" si="59"/>
        <v>0</v>
      </c>
      <c r="AB381" s="88">
        <f t="shared" si="60"/>
        <v>0</v>
      </c>
      <c r="AC381" s="88">
        <f t="shared" si="60"/>
        <v>0</v>
      </c>
      <c r="AD381" s="88">
        <f t="shared" si="60"/>
        <v>0</v>
      </c>
      <c r="AE381" s="88">
        <f t="shared" si="61"/>
        <v>0</v>
      </c>
      <c r="AF381" s="88">
        <f t="shared" si="61"/>
        <v>0</v>
      </c>
      <c r="AG381" s="88">
        <f t="shared" si="61"/>
        <v>0</v>
      </c>
      <c r="AH381" s="88">
        <f t="shared" si="62"/>
        <v>0</v>
      </c>
      <c r="AI381" s="88">
        <f t="shared" si="63"/>
        <v>0</v>
      </c>
    </row>
    <row r="382" spans="18:35" x14ac:dyDescent="0.2">
      <c r="R382" s="87" t="e">
        <f>VLOOKUP(L382, 'Line Items Summary'!A:B, 2, FALSE)</f>
        <v>#N/A</v>
      </c>
      <c r="S382" s="88">
        <f t="shared" si="55"/>
        <v>0</v>
      </c>
      <c r="T382" s="88">
        <f t="shared" si="56"/>
        <v>0</v>
      </c>
      <c r="U382" s="88">
        <f t="shared" si="57"/>
        <v>0</v>
      </c>
      <c r="V382" s="88">
        <f t="shared" si="58"/>
        <v>0</v>
      </c>
      <c r="W382" s="88">
        <f t="shared" si="58"/>
        <v>0</v>
      </c>
      <c r="X382" s="88">
        <f t="shared" si="58"/>
        <v>0</v>
      </c>
      <c r="Y382" s="88">
        <f t="shared" si="59"/>
        <v>0</v>
      </c>
      <c r="Z382" s="88">
        <f t="shared" si="59"/>
        <v>0</v>
      </c>
      <c r="AA382" s="88">
        <f t="shared" si="59"/>
        <v>0</v>
      </c>
      <c r="AB382" s="88">
        <f t="shared" si="60"/>
        <v>0</v>
      </c>
      <c r="AC382" s="88">
        <f t="shared" si="60"/>
        <v>0</v>
      </c>
      <c r="AD382" s="88">
        <f t="shared" si="60"/>
        <v>0</v>
      </c>
      <c r="AE382" s="88">
        <f t="shared" si="61"/>
        <v>0</v>
      </c>
      <c r="AF382" s="88">
        <f t="shared" si="61"/>
        <v>0</v>
      </c>
      <c r="AG382" s="88">
        <f t="shared" si="61"/>
        <v>0</v>
      </c>
      <c r="AH382" s="88">
        <f t="shared" si="62"/>
        <v>0</v>
      </c>
      <c r="AI382" s="88">
        <f t="shared" si="63"/>
        <v>0</v>
      </c>
    </row>
    <row r="383" spans="18:35" x14ac:dyDescent="0.2">
      <c r="R383" s="87" t="e">
        <f>VLOOKUP(L383, 'Line Items Summary'!A:B, 2, FALSE)</f>
        <v>#N/A</v>
      </c>
      <c r="S383" s="88">
        <f t="shared" si="55"/>
        <v>0</v>
      </c>
      <c r="T383" s="88">
        <f t="shared" si="56"/>
        <v>0</v>
      </c>
      <c r="U383" s="88">
        <f t="shared" si="57"/>
        <v>0</v>
      </c>
      <c r="V383" s="88">
        <f t="shared" si="58"/>
        <v>0</v>
      </c>
      <c r="W383" s="88">
        <f t="shared" si="58"/>
        <v>0</v>
      </c>
      <c r="X383" s="88">
        <f t="shared" si="58"/>
        <v>0</v>
      </c>
      <c r="Y383" s="88">
        <f t="shared" si="59"/>
        <v>0</v>
      </c>
      <c r="Z383" s="88">
        <f t="shared" si="59"/>
        <v>0</v>
      </c>
      <c r="AA383" s="88">
        <f t="shared" si="59"/>
        <v>0</v>
      </c>
      <c r="AB383" s="88">
        <f t="shared" si="60"/>
        <v>0</v>
      </c>
      <c r="AC383" s="88">
        <f t="shared" si="60"/>
        <v>0</v>
      </c>
      <c r="AD383" s="88">
        <f t="shared" si="60"/>
        <v>0</v>
      </c>
      <c r="AE383" s="88">
        <f t="shared" si="61"/>
        <v>0</v>
      </c>
      <c r="AF383" s="88">
        <f t="shared" si="61"/>
        <v>0</v>
      </c>
      <c r="AG383" s="88">
        <f t="shared" si="61"/>
        <v>0</v>
      </c>
      <c r="AH383" s="88">
        <f t="shared" si="62"/>
        <v>0</v>
      </c>
      <c r="AI383" s="88">
        <f t="shared" si="63"/>
        <v>0</v>
      </c>
    </row>
    <row r="384" spans="18:35" x14ac:dyDescent="0.2">
      <c r="R384" s="87" t="e">
        <f>VLOOKUP(L384, 'Line Items Summary'!A:B, 2, FALSE)</f>
        <v>#N/A</v>
      </c>
      <c r="S384" s="88">
        <f t="shared" si="55"/>
        <v>0</v>
      </c>
      <c r="T384" s="88">
        <f t="shared" si="56"/>
        <v>0</v>
      </c>
      <c r="U384" s="88">
        <f t="shared" si="57"/>
        <v>0</v>
      </c>
      <c r="V384" s="88">
        <f t="shared" si="58"/>
        <v>0</v>
      </c>
      <c r="W384" s="88">
        <f t="shared" si="58"/>
        <v>0</v>
      </c>
      <c r="X384" s="88">
        <f t="shared" si="58"/>
        <v>0</v>
      </c>
      <c r="Y384" s="88">
        <f t="shared" si="59"/>
        <v>0</v>
      </c>
      <c r="Z384" s="88">
        <f t="shared" si="59"/>
        <v>0</v>
      </c>
      <c r="AA384" s="88">
        <f t="shared" si="59"/>
        <v>0</v>
      </c>
      <c r="AB384" s="88">
        <f t="shared" si="60"/>
        <v>0</v>
      </c>
      <c r="AC384" s="88">
        <f t="shared" si="60"/>
        <v>0</v>
      </c>
      <c r="AD384" s="88">
        <f t="shared" si="60"/>
        <v>0</v>
      </c>
      <c r="AE384" s="88">
        <f t="shared" si="61"/>
        <v>0</v>
      </c>
      <c r="AF384" s="88">
        <f t="shared" si="61"/>
        <v>0</v>
      </c>
      <c r="AG384" s="88">
        <f t="shared" si="61"/>
        <v>0</v>
      </c>
      <c r="AH384" s="88">
        <f t="shared" si="62"/>
        <v>0</v>
      </c>
      <c r="AI384" s="88">
        <f t="shared" si="63"/>
        <v>0</v>
      </c>
    </row>
    <row r="385" spans="18:35" x14ac:dyDescent="0.2">
      <c r="R385" s="87" t="e">
        <f>VLOOKUP(L385, 'Line Items Summary'!A:B, 2, FALSE)</f>
        <v>#N/A</v>
      </c>
      <c r="S385" s="88">
        <f t="shared" si="55"/>
        <v>0</v>
      </c>
      <c r="T385" s="88">
        <f t="shared" si="56"/>
        <v>0</v>
      </c>
      <c r="U385" s="88">
        <f t="shared" si="57"/>
        <v>0</v>
      </c>
      <c r="V385" s="88">
        <f t="shared" si="58"/>
        <v>0</v>
      </c>
      <c r="W385" s="88">
        <f t="shared" si="58"/>
        <v>0</v>
      </c>
      <c r="X385" s="88">
        <f t="shared" si="58"/>
        <v>0</v>
      </c>
      <c r="Y385" s="88">
        <f t="shared" si="59"/>
        <v>0</v>
      </c>
      <c r="Z385" s="88">
        <f t="shared" si="59"/>
        <v>0</v>
      </c>
      <c r="AA385" s="88">
        <f t="shared" si="59"/>
        <v>0</v>
      </c>
      <c r="AB385" s="88">
        <f t="shared" si="60"/>
        <v>0</v>
      </c>
      <c r="AC385" s="88">
        <f t="shared" si="60"/>
        <v>0</v>
      </c>
      <c r="AD385" s="88">
        <f t="shared" si="60"/>
        <v>0</v>
      </c>
      <c r="AE385" s="88">
        <f t="shared" si="61"/>
        <v>0</v>
      </c>
      <c r="AF385" s="88">
        <f t="shared" si="61"/>
        <v>0</v>
      </c>
      <c r="AG385" s="88">
        <f t="shared" si="61"/>
        <v>0</v>
      </c>
      <c r="AH385" s="88">
        <f t="shared" si="62"/>
        <v>0</v>
      </c>
      <c r="AI385" s="88">
        <f t="shared" si="63"/>
        <v>0</v>
      </c>
    </row>
    <row r="386" spans="18:35" x14ac:dyDescent="0.2">
      <c r="R386" s="87" t="e">
        <f>VLOOKUP(L386, 'Line Items Summary'!A:B, 2, FALSE)</f>
        <v>#N/A</v>
      </c>
      <c r="S386" s="88">
        <f t="shared" si="55"/>
        <v>0</v>
      </c>
      <c r="T386" s="88">
        <f t="shared" si="56"/>
        <v>0</v>
      </c>
      <c r="U386" s="88">
        <f t="shared" si="57"/>
        <v>0</v>
      </c>
      <c r="V386" s="88">
        <f t="shared" si="58"/>
        <v>0</v>
      </c>
      <c r="W386" s="88">
        <f t="shared" si="58"/>
        <v>0</v>
      </c>
      <c r="X386" s="88">
        <f t="shared" si="58"/>
        <v>0</v>
      </c>
      <c r="Y386" s="88">
        <f t="shared" si="59"/>
        <v>0</v>
      </c>
      <c r="Z386" s="88">
        <f t="shared" si="59"/>
        <v>0</v>
      </c>
      <c r="AA386" s="88">
        <f t="shared" si="59"/>
        <v>0</v>
      </c>
      <c r="AB386" s="88">
        <f t="shared" si="60"/>
        <v>0</v>
      </c>
      <c r="AC386" s="88">
        <f t="shared" si="60"/>
        <v>0</v>
      </c>
      <c r="AD386" s="88">
        <f t="shared" si="60"/>
        <v>0</v>
      </c>
      <c r="AE386" s="88">
        <f t="shared" si="61"/>
        <v>0</v>
      </c>
      <c r="AF386" s="88">
        <f t="shared" si="61"/>
        <v>0</v>
      </c>
      <c r="AG386" s="88">
        <f t="shared" si="61"/>
        <v>0</v>
      </c>
      <c r="AH386" s="88">
        <f t="shared" si="62"/>
        <v>0</v>
      </c>
      <c r="AI386" s="88">
        <f t="shared" si="63"/>
        <v>0</v>
      </c>
    </row>
    <row r="387" spans="18:35" x14ac:dyDescent="0.2">
      <c r="R387" s="87" t="e">
        <f>VLOOKUP(L387, 'Line Items Summary'!A:B, 2, FALSE)</f>
        <v>#N/A</v>
      </c>
      <c r="S387" s="88">
        <f t="shared" si="55"/>
        <v>0</v>
      </c>
      <c r="T387" s="88">
        <f t="shared" si="56"/>
        <v>0</v>
      </c>
      <c r="U387" s="88">
        <f t="shared" si="57"/>
        <v>0</v>
      </c>
      <c r="V387" s="88">
        <f t="shared" si="58"/>
        <v>0</v>
      </c>
      <c r="W387" s="88">
        <f t="shared" si="58"/>
        <v>0</v>
      </c>
      <c r="X387" s="88">
        <f t="shared" si="58"/>
        <v>0</v>
      </c>
      <c r="Y387" s="88">
        <f t="shared" si="59"/>
        <v>0</v>
      </c>
      <c r="Z387" s="88">
        <f t="shared" si="59"/>
        <v>0</v>
      </c>
      <c r="AA387" s="88">
        <f t="shared" si="59"/>
        <v>0</v>
      </c>
      <c r="AB387" s="88">
        <f t="shared" si="60"/>
        <v>0</v>
      </c>
      <c r="AC387" s="88">
        <f t="shared" si="60"/>
        <v>0</v>
      </c>
      <c r="AD387" s="88">
        <f t="shared" si="60"/>
        <v>0</v>
      </c>
      <c r="AE387" s="88">
        <f t="shared" si="61"/>
        <v>0</v>
      </c>
      <c r="AF387" s="88">
        <f t="shared" si="61"/>
        <v>0</v>
      </c>
      <c r="AG387" s="88">
        <f t="shared" si="61"/>
        <v>0</v>
      </c>
      <c r="AH387" s="88">
        <f t="shared" si="62"/>
        <v>0</v>
      </c>
      <c r="AI387" s="88">
        <f t="shared" si="63"/>
        <v>0</v>
      </c>
    </row>
    <row r="388" spans="18:35" x14ac:dyDescent="0.2">
      <c r="R388" s="87" t="e">
        <f>VLOOKUP(L388, 'Line Items Summary'!A:B, 2, FALSE)</f>
        <v>#N/A</v>
      </c>
      <c r="S388" s="88">
        <f t="shared" si="55"/>
        <v>0</v>
      </c>
      <c r="T388" s="88">
        <f t="shared" si="56"/>
        <v>0</v>
      </c>
      <c r="U388" s="88">
        <f t="shared" si="57"/>
        <v>0</v>
      </c>
      <c r="V388" s="88">
        <f t="shared" si="58"/>
        <v>0</v>
      </c>
      <c r="W388" s="88">
        <f t="shared" si="58"/>
        <v>0</v>
      </c>
      <c r="X388" s="88">
        <f t="shared" si="58"/>
        <v>0</v>
      </c>
      <c r="Y388" s="88">
        <f t="shared" si="59"/>
        <v>0</v>
      </c>
      <c r="Z388" s="88">
        <f t="shared" si="59"/>
        <v>0</v>
      </c>
      <c r="AA388" s="88">
        <f t="shared" si="59"/>
        <v>0</v>
      </c>
      <c r="AB388" s="88">
        <f t="shared" si="60"/>
        <v>0</v>
      </c>
      <c r="AC388" s="88">
        <f t="shared" si="60"/>
        <v>0</v>
      </c>
      <c r="AD388" s="88">
        <f t="shared" si="60"/>
        <v>0</v>
      </c>
      <c r="AE388" s="88">
        <f t="shared" si="61"/>
        <v>0</v>
      </c>
      <c r="AF388" s="88">
        <f t="shared" si="61"/>
        <v>0</v>
      </c>
      <c r="AG388" s="88">
        <f t="shared" si="61"/>
        <v>0</v>
      </c>
      <c r="AH388" s="88">
        <f t="shared" si="62"/>
        <v>0</v>
      </c>
      <c r="AI388" s="88">
        <f t="shared" si="63"/>
        <v>0</v>
      </c>
    </row>
    <row r="389" spans="18:35" x14ac:dyDescent="0.2">
      <c r="R389" s="87" t="e">
        <f>VLOOKUP(L389, 'Line Items Summary'!A:B, 2, FALSE)</f>
        <v>#N/A</v>
      </c>
      <c r="S389" s="88">
        <f t="shared" si="55"/>
        <v>0</v>
      </c>
      <c r="T389" s="88">
        <f t="shared" si="56"/>
        <v>0</v>
      </c>
      <c r="U389" s="88">
        <f t="shared" si="57"/>
        <v>0</v>
      </c>
      <c r="V389" s="88">
        <f t="shared" si="58"/>
        <v>0</v>
      </c>
      <c r="W389" s="88">
        <f t="shared" si="58"/>
        <v>0</v>
      </c>
      <c r="X389" s="88">
        <f t="shared" si="58"/>
        <v>0</v>
      </c>
      <c r="Y389" s="88">
        <f t="shared" si="59"/>
        <v>0</v>
      </c>
      <c r="Z389" s="88">
        <f t="shared" si="59"/>
        <v>0</v>
      </c>
      <c r="AA389" s="88">
        <f t="shared" si="59"/>
        <v>0</v>
      </c>
      <c r="AB389" s="88">
        <f t="shared" si="60"/>
        <v>0</v>
      </c>
      <c r="AC389" s="88">
        <f t="shared" si="60"/>
        <v>0</v>
      </c>
      <c r="AD389" s="88">
        <f t="shared" si="60"/>
        <v>0</v>
      </c>
      <c r="AE389" s="88">
        <f t="shared" si="61"/>
        <v>0</v>
      </c>
      <c r="AF389" s="88">
        <f t="shared" si="61"/>
        <v>0</v>
      </c>
      <c r="AG389" s="88">
        <f t="shared" si="61"/>
        <v>0</v>
      </c>
      <c r="AH389" s="88">
        <f t="shared" si="62"/>
        <v>0</v>
      </c>
      <c r="AI389" s="88">
        <f t="shared" si="63"/>
        <v>0</v>
      </c>
    </row>
    <row r="390" spans="18:35" x14ac:dyDescent="0.2">
      <c r="R390" s="87" t="e">
        <f>VLOOKUP(L390, 'Line Items Summary'!A:B, 2, FALSE)</f>
        <v>#N/A</v>
      </c>
      <c r="S390" s="88">
        <f t="shared" si="55"/>
        <v>0</v>
      </c>
      <c r="T390" s="88">
        <f t="shared" si="56"/>
        <v>0</v>
      </c>
      <c r="U390" s="88">
        <f t="shared" si="57"/>
        <v>0</v>
      </c>
      <c r="V390" s="88">
        <f t="shared" si="58"/>
        <v>0</v>
      </c>
      <c r="W390" s="88">
        <f t="shared" si="58"/>
        <v>0</v>
      </c>
      <c r="X390" s="88">
        <f t="shared" si="58"/>
        <v>0</v>
      </c>
      <c r="Y390" s="88">
        <f t="shared" si="59"/>
        <v>0</v>
      </c>
      <c r="Z390" s="88">
        <f t="shared" si="59"/>
        <v>0</v>
      </c>
      <c r="AA390" s="88">
        <f t="shared" si="59"/>
        <v>0</v>
      </c>
      <c r="AB390" s="88">
        <f t="shared" si="60"/>
        <v>0</v>
      </c>
      <c r="AC390" s="88">
        <f t="shared" si="60"/>
        <v>0</v>
      </c>
      <c r="AD390" s="88">
        <f t="shared" si="60"/>
        <v>0</v>
      </c>
      <c r="AE390" s="88">
        <f t="shared" si="61"/>
        <v>0</v>
      </c>
      <c r="AF390" s="88">
        <f t="shared" si="61"/>
        <v>0</v>
      </c>
      <c r="AG390" s="88">
        <f t="shared" si="61"/>
        <v>0</v>
      </c>
      <c r="AH390" s="88">
        <f t="shared" si="62"/>
        <v>0</v>
      </c>
      <c r="AI390" s="88">
        <f t="shared" si="63"/>
        <v>0</v>
      </c>
    </row>
    <row r="391" spans="18:35" x14ac:dyDescent="0.2">
      <c r="R391" s="87" t="e">
        <f>VLOOKUP(L391, 'Line Items Summary'!A:B, 2, FALSE)</f>
        <v>#N/A</v>
      </c>
      <c r="S391" s="88">
        <f t="shared" si="55"/>
        <v>0</v>
      </c>
      <c r="T391" s="88">
        <f t="shared" si="56"/>
        <v>0</v>
      </c>
      <c r="U391" s="88">
        <f t="shared" si="57"/>
        <v>0</v>
      </c>
      <c r="V391" s="88">
        <f t="shared" si="58"/>
        <v>0</v>
      </c>
      <c r="W391" s="88">
        <f t="shared" si="58"/>
        <v>0</v>
      </c>
      <c r="X391" s="88">
        <f t="shared" si="58"/>
        <v>0</v>
      </c>
      <c r="Y391" s="88">
        <f t="shared" si="59"/>
        <v>0</v>
      </c>
      <c r="Z391" s="88">
        <f t="shared" si="59"/>
        <v>0</v>
      </c>
      <c r="AA391" s="88">
        <f t="shared" si="59"/>
        <v>0</v>
      </c>
      <c r="AB391" s="88">
        <f t="shared" si="60"/>
        <v>0</v>
      </c>
      <c r="AC391" s="88">
        <f t="shared" si="60"/>
        <v>0</v>
      </c>
      <c r="AD391" s="88">
        <f t="shared" si="60"/>
        <v>0</v>
      </c>
      <c r="AE391" s="88">
        <f t="shared" si="61"/>
        <v>0</v>
      </c>
      <c r="AF391" s="88">
        <f t="shared" si="61"/>
        <v>0</v>
      </c>
      <c r="AG391" s="88">
        <f t="shared" si="61"/>
        <v>0</v>
      </c>
      <c r="AH391" s="88">
        <f t="shared" si="62"/>
        <v>0</v>
      </c>
      <c r="AI391" s="88">
        <f t="shared" si="63"/>
        <v>0</v>
      </c>
    </row>
    <row r="392" spans="18:35" x14ac:dyDescent="0.2">
      <c r="R392" s="87" t="e">
        <f>VLOOKUP(L392, 'Line Items Summary'!A:B, 2, FALSE)</f>
        <v>#N/A</v>
      </c>
      <c r="S392" s="88">
        <f t="shared" si="55"/>
        <v>0</v>
      </c>
      <c r="T392" s="88">
        <f t="shared" si="56"/>
        <v>0</v>
      </c>
      <c r="U392" s="88">
        <f t="shared" si="57"/>
        <v>0</v>
      </c>
      <c r="V392" s="88">
        <f t="shared" si="58"/>
        <v>0</v>
      </c>
      <c r="W392" s="88">
        <f t="shared" si="58"/>
        <v>0</v>
      </c>
      <c r="X392" s="88">
        <f t="shared" si="58"/>
        <v>0</v>
      </c>
      <c r="Y392" s="88">
        <f t="shared" si="59"/>
        <v>0</v>
      </c>
      <c r="Z392" s="88">
        <f t="shared" si="59"/>
        <v>0</v>
      </c>
      <c r="AA392" s="88">
        <f t="shared" si="59"/>
        <v>0</v>
      </c>
      <c r="AB392" s="88">
        <f t="shared" si="60"/>
        <v>0</v>
      </c>
      <c r="AC392" s="88">
        <f t="shared" si="60"/>
        <v>0</v>
      </c>
      <c r="AD392" s="88">
        <f t="shared" si="60"/>
        <v>0</v>
      </c>
      <c r="AE392" s="88">
        <f t="shared" si="61"/>
        <v>0</v>
      </c>
      <c r="AF392" s="88">
        <f t="shared" si="61"/>
        <v>0</v>
      </c>
      <c r="AG392" s="88">
        <f t="shared" si="61"/>
        <v>0</v>
      </c>
      <c r="AH392" s="88">
        <f t="shared" si="62"/>
        <v>0</v>
      </c>
      <c r="AI392" s="88">
        <f t="shared" si="63"/>
        <v>0</v>
      </c>
    </row>
    <row r="393" spans="18:35" x14ac:dyDescent="0.2">
      <c r="R393" s="87" t="e">
        <f>VLOOKUP(L393, 'Line Items Summary'!A:B, 2, FALSE)</f>
        <v>#N/A</v>
      </c>
      <c r="S393" s="88">
        <f t="shared" si="55"/>
        <v>0</v>
      </c>
      <c r="T393" s="88">
        <f t="shared" si="56"/>
        <v>0</v>
      </c>
      <c r="U393" s="88">
        <f t="shared" si="57"/>
        <v>0</v>
      </c>
      <c r="V393" s="88">
        <f t="shared" si="58"/>
        <v>0</v>
      </c>
      <c r="W393" s="88">
        <f t="shared" si="58"/>
        <v>0</v>
      </c>
      <c r="X393" s="88">
        <f t="shared" si="58"/>
        <v>0</v>
      </c>
      <c r="Y393" s="88">
        <f t="shared" si="59"/>
        <v>0</v>
      </c>
      <c r="Z393" s="88">
        <f t="shared" si="59"/>
        <v>0</v>
      </c>
      <c r="AA393" s="88">
        <f t="shared" si="59"/>
        <v>0</v>
      </c>
      <c r="AB393" s="88">
        <f t="shared" si="60"/>
        <v>0</v>
      </c>
      <c r="AC393" s="88">
        <f t="shared" si="60"/>
        <v>0</v>
      </c>
      <c r="AD393" s="88">
        <f t="shared" si="60"/>
        <v>0</v>
      </c>
      <c r="AE393" s="88">
        <f t="shared" si="61"/>
        <v>0</v>
      </c>
      <c r="AF393" s="88">
        <f t="shared" si="61"/>
        <v>0</v>
      </c>
      <c r="AG393" s="88">
        <f t="shared" si="61"/>
        <v>0</v>
      </c>
      <c r="AH393" s="88">
        <f t="shared" si="62"/>
        <v>0</v>
      </c>
      <c r="AI393" s="88">
        <f t="shared" si="63"/>
        <v>0</v>
      </c>
    </row>
    <row r="394" spans="18:35" x14ac:dyDescent="0.2">
      <c r="R394" s="87" t="e">
        <f>VLOOKUP(L394, 'Line Items Summary'!A:B, 2, FALSE)</f>
        <v>#N/A</v>
      </c>
      <c r="S394" s="88">
        <f t="shared" si="55"/>
        <v>0</v>
      </c>
      <c r="T394" s="88">
        <f t="shared" si="56"/>
        <v>0</v>
      </c>
      <c r="U394" s="88">
        <f t="shared" si="57"/>
        <v>0</v>
      </c>
      <c r="V394" s="88">
        <f t="shared" si="58"/>
        <v>0</v>
      </c>
      <c r="W394" s="88">
        <f t="shared" si="58"/>
        <v>0</v>
      </c>
      <c r="X394" s="88">
        <f t="shared" si="58"/>
        <v>0</v>
      </c>
      <c r="Y394" s="88">
        <f t="shared" si="59"/>
        <v>0</v>
      </c>
      <c r="Z394" s="88">
        <f t="shared" si="59"/>
        <v>0</v>
      </c>
      <c r="AA394" s="88">
        <f t="shared" si="59"/>
        <v>0</v>
      </c>
      <c r="AB394" s="88">
        <f t="shared" si="60"/>
        <v>0</v>
      </c>
      <c r="AC394" s="88">
        <f t="shared" si="60"/>
        <v>0</v>
      </c>
      <c r="AD394" s="88">
        <f t="shared" si="60"/>
        <v>0</v>
      </c>
      <c r="AE394" s="88">
        <f t="shared" si="61"/>
        <v>0</v>
      </c>
      <c r="AF394" s="88">
        <f t="shared" si="61"/>
        <v>0</v>
      </c>
      <c r="AG394" s="88">
        <f t="shared" si="61"/>
        <v>0</v>
      </c>
      <c r="AH394" s="88">
        <f t="shared" si="62"/>
        <v>0</v>
      </c>
      <c r="AI394" s="88">
        <f t="shared" si="63"/>
        <v>0</v>
      </c>
    </row>
    <row r="395" spans="18:35" x14ac:dyDescent="0.2">
      <c r="R395" s="87" t="e">
        <f>VLOOKUP(L395, 'Line Items Summary'!A:B, 2, FALSE)</f>
        <v>#N/A</v>
      </c>
      <c r="S395" s="88">
        <f t="shared" si="55"/>
        <v>0</v>
      </c>
      <c r="T395" s="88">
        <f t="shared" si="56"/>
        <v>0</v>
      </c>
      <c r="U395" s="88">
        <f t="shared" si="57"/>
        <v>0</v>
      </c>
      <c r="V395" s="88">
        <f t="shared" si="58"/>
        <v>0</v>
      </c>
      <c r="W395" s="88">
        <f t="shared" si="58"/>
        <v>0</v>
      </c>
      <c r="X395" s="88">
        <f t="shared" si="58"/>
        <v>0</v>
      </c>
      <c r="Y395" s="88">
        <f t="shared" si="59"/>
        <v>0</v>
      </c>
      <c r="Z395" s="88">
        <f t="shared" si="59"/>
        <v>0</v>
      </c>
      <c r="AA395" s="88">
        <f t="shared" si="59"/>
        <v>0</v>
      </c>
      <c r="AB395" s="88">
        <f t="shared" si="60"/>
        <v>0</v>
      </c>
      <c r="AC395" s="88">
        <f t="shared" si="60"/>
        <v>0</v>
      </c>
      <c r="AD395" s="88">
        <f t="shared" si="60"/>
        <v>0</v>
      </c>
      <c r="AE395" s="88">
        <f t="shared" si="61"/>
        <v>0</v>
      </c>
      <c r="AF395" s="88">
        <f t="shared" si="61"/>
        <v>0</v>
      </c>
      <c r="AG395" s="88">
        <f t="shared" si="61"/>
        <v>0</v>
      </c>
      <c r="AH395" s="88">
        <f t="shared" si="62"/>
        <v>0</v>
      </c>
      <c r="AI395" s="88">
        <f t="shared" si="63"/>
        <v>0</v>
      </c>
    </row>
    <row r="396" spans="18:35" x14ac:dyDescent="0.2">
      <c r="R396" s="87" t="e">
        <f>VLOOKUP(L396, 'Line Items Summary'!A:B, 2, FALSE)</f>
        <v>#N/A</v>
      </c>
      <c r="S396" s="88">
        <f t="shared" si="55"/>
        <v>0</v>
      </c>
      <c r="T396" s="88">
        <f t="shared" si="56"/>
        <v>0</v>
      </c>
      <c r="U396" s="88">
        <f t="shared" si="57"/>
        <v>0</v>
      </c>
      <c r="V396" s="88">
        <f t="shared" si="58"/>
        <v>0</v>
      </c>
      <c r="W396" s="88">
        <f t="shared" si="58"/>
        <v>0</v>
      </c>
      <c r="X396" s="88">
        <f t="shared" si="58"/>
        <v>0</v>
      </c>
      <c r="Y396" s="88">
        <f t="shared" si="59"/>
        <v>0</v>
      </c>
      <c r="Z396" s="88">
        <f t="shared" si="59"/>
        <v>0</v>
      </c>
      <c r="AA396" s="88">
        <f t="shared" si="59"/>
        <v>0</v>
      </c>
      <c r="AB396" s="88">
        <f t="shared" si="60"/>
        <v>0</v>
      </c>
      <c r="AC396" s="88">
        <f t="shared" si="60"/>
        <v>0</v>
      </c>
      <c r="AD396" s="88">
        <f t="shared" si="60"/>
        <v>0</v>
      </c>
      <c r="AE396" s="88">
        <f t="shared" si="61"/>
        <v>0</v>
      </c>
      <c r="AF396" s="88">
        <f t="shared" si="61"/>
        <v>0</v>
      </c>
      <c r="AG396" s="88">
        <f t="shared" si="61"/>
        <v>0</v>
      </c>
      <c r="AH396" s="88">
        <f t="shared" si="62"/>
        <v>0</v>
      </c>
      <c r="AI396" s="88">
        <f t="shared" si="63"/>
        <v>0</v>
      </c>
    </row>
    <row r="397" spans="18:35" x14ac:dyDescent="0.2">
      <c r="R397" s="87" t="e">
        <f>VLOOKUP(L397, 'Line Items Summary'!A:B, 2, FALSE)</f>
        <v>#N/A</v>
      </c>
      <c r="S397" s="88">
        <f t="shared" si="55"/>
        <v>0</v>
      </c>
      <c r="T397" s="88">
        <f t="shared" si="56"/>
        <v>0</v>
      </c>
      <c r="U397" s="88">
        <f t="shared" si="57"/>
        <v>0</v>
      </c>
      <c r="V397" s="88">
        <f t="shared" si="58"/>
        <v>0</v>
      </c>
      <c r="W397" s="88">
        <f t="shared" si="58"/>
        <v>0</v>
      </c>
      <c r="X397" s="88">
        <f t="shared" si="58"/>
        <v>0</v>
      </c>
      <c r="Y397" s="88">
        <f t="shared" si="59"/>
        <v>0</v>
      </c>
      <c r="Z397" s="88">
        <f t="shared" si="59"/>
        <v>0</v>
      </c>
      <c r="AA397" s="88">
        <f t="shared" si="59"/>
        <v>0</v>
      </c>
      <c r="AB397" s="88">
        <f t="shared" si="60"/>
        <v>0</v>
      </c>
      <c r="AC397" s="88">
        <f t="shared" si="60"/>
        <v>0</v>
      </c>
      <c r="AD397" s="88">
        <f t="shared" si="60"/>
        <v>0</v>
      </c>
      <c r="AE397" s="88">
        <f t="shared" si="61"/>
        <v>0</v>
      </c>
      <c r="AF397" s="88">
        <f t="shared" si="61"/>
        <v>0</v>
      </c>
      <c r="AG397" s="88">
        <f t="shared" si="61"/>
        <v>0</v>
      </c>
      <c r="AH397" s="88">
        <f t="shared" si="62"/>
        <v>0</v>
      </c>
      <c r="AI397" s="88">
        <f t="shared" si="63"/>
        <v>0</v>
      </c>
    </row>
    <row r="398" spans="18:35" x14ac:dyDescent="0.2">
      <c r="R398" s="87" t="e">
        <f>VLOOKUP(L398, 'Line Items Summary'!A:B, 2, FALSE)</f>
        <v>#N/A</v>
      </c>
      <c r="S398" s="88">
        <f t="shared" si="55"/>
        <v>0</v>
      </c>
      <c r="T398" s="88">
        <f t="shared" si="56"/>
        <v>0</v>
      </c>
      <c r="U398" s="88">
        <f t="shared" si="57"/>
        <v>0</v>
      </c>
      <c r="V398" s="88">
        <f t="shared" si="58"/>
        <v>0</v>
      </c>
      <c r="W398" s="88">
        <f t="shared" si="58"/>
        <v>0</v>
      </c>
      <c r="X398" s="88">
        <f t="shared" si="58"/>
        <v>0</v>
      </c>
      <c r="Y398" s="88">
        <f t="shared" si="59"/>
        <v>0</v>
      </c>
      <c r="Z398" s="88">
        <f t="shared" si="59"/>
        <v>0</v>
      </c>
      <c r="AA398" s="88">
        <f t="shared" si="59"/>
        <v>0</v>
      </c>
      <c r="AB398" s="88">
        <f t="shared" si="60"/>
        <v>0</v>
      </c>
      <c r="AC398" s="88">
        <f t="shared" si="60"/>
        <v>0</v>
      </c>
      <c r="AD398" s="88">
        <f t="shared" si="60"/>
        <v>0</v>
      </c>
      <c r="AE398" s="88">
        <f t="shared" si="61"/>
        <v>0</v>
      </c>
      <c r="AF398" s="88">
        <f t="shared" si="61"/>
        <v>0</v>
      </c>
      <c r="AG398" s="88">
        <f t="shared" si="61"/>
        <v>0</v>
      </c>
      <c r="AH398" s="88">
        <f t="shared" si="62"/>
        <v>0</v>
      </c>
      <c r="AI398" s="88">
        <f t="shared" si="63"/>
        <v>0</v>
      </c>
    </row>
    <row r="399" spans="18:35" x14ac:dyDescent="0.2">
      <c r="R399" s="87" t="e">
        <f>VLOOKUP(L399, 'Line Items Summary'!A:B, 2, FALSE)</f>
        <v>#N/A</v>
      </c>
      <c r="S399" s="88">
        <f t="shared" si="55"/>
        <v>0</v>
      </c>
      <c r="T399" s="88">
        <f t="shared" si="56"/>
        <v>0</v>
      </c>
      <c r="U399" s="88">
        <f t="shared" si="57"/>
        <v>0</v>
      </c>
      <c r="V399" s="88">
        <f t="shared" si="58"/>
        <v>0</v>
      </c>
      <c r="W399" s="88">
        <f t="shared" si="58"/>
        <v>0</v>
      </c>
      <c r="X399" s="88">
        <f t="shared" si="58"/>
        <v>0</v>
      </c>
      <c r="Y399" s="88">
        <f t="shared" si="59"/>
        <v>0</v>
      </c>
      <c r="Z399" s="88">
        <f t="shared" si="59"/>
        <v>0</v>
      </c>
      <c r="AA399" s="88">
        <f t="shared" si="59"/>
        <v>0</v>
      </c>
      <c r="AB399" s="88">
        <f t="shared" si="60"/>
        <v>0</v>
      </c>
      <c r="AC399" s="88">
        <f t="shared" si="60"/>
        <v>0</v>
      </c>
      <c r="AD399" s="88">
        <f t="shared" si="60"/>
        <v>0</v>
      </c>
      <c r="AE399" s="88">
        <f t="shared" si="61"/>
        <v>0</v>
      </c>
      <c r="AF399" s="88">
        <f t="shared" si="61"/>
        <v>0</v>
      </c>
      <c r="AG399" s="88">
        <f t="shared" si="61"/>
        <v>0</v>
      </c>
      <c r="AH399" s="88">
        <f t="shared" si="62"/>
        <v>0</v>
      </c>
      <c r="AI399" s="88">
        <f t="shared" si="63"/>
        <v>0</v>
      </c>
    </row>
    <row r="400" spans="18:35" x14ac:dyDescent="0.2">
      <c r="R400" s="87" t="e">
        <f>VLOOKUP(L400, 'Line Items Summary'!A:B, 2, FALSE)</f>
        <v>#N/A</v>
      </c>
      <c r="S400" s="88">
        <f t="shared" si="55"/>
        <v>0</v>
      </c>
      <c r="T400" s="88">
        <f t="shared" si="56"/>
        <v>0</v>
      </c>
      <c r="U400" s="88">
        <f t="shared" si="57"/>
        <v>0</v>
      </c>
      <c r="V400" s="88">
        <f t="shared" si="58"/>
        <v>0</v>
      </c>
      <c r="W400" s="88">
        <f t="shared" si="58"/>
        <v>0</v>
      </c>
      <c r="X400" s="88">
        <f t="shared" si="58"/>
        <v>0</v>
      </c>
      <c r="Y400" s="88">
        <f t="shared" si="59"/>
        <v>0</v>
      </c>
      <c r="Z400" s="88">
        <f t="shared" si="59"/>
        <v>0</v>
      </c>
      <c r="AA400" s="88">
        <f t="shared" si="59"/>
        <v>0</v>
      </c>
      <c r="AB400" s="88">
        <f t="shared" si="60"/>
        <v>0</v>
      </c>
      <c r="AC400" s="88">
        <f t="shared" si="60"/>
        <v>0</v>
      </c>
      <c r="AD400" s="88">
        <f t="shared" si="60"/>
        <v>0</v>
      </c>
      <c r="AE400" s="88">
        <f t="shared" si="61"/>
        <v>0</v>
      </c>
      <c r="AF400" s="88">
        <f t="shared" si="61"/>
        <v>0</v>
      </c>
      <c r="AG400" s="88">
        <f t="shared" si="61"/>
        <v>0</v>
      </c>
      <c r="AH400" s="88">
        <f t="shared" si="62"/>
        <v>0</v>
      </c>
      <c r="AI400" s="88">
        <f t="shared" si="63"/>
        <v>0</v>
      </c>
    </row>
    <row r="401" spans="18:35" x14ac:dyDescent="0.2">
      <c r="R401" s="87" t="e">
        <f>VLOOKUP(L401, 'Line Items Summary'!A:B, 2, FALSE)</f>
        <v>#N/A</v>
      </c>
      <c r="S401" s="88">
        <f t="shared" si="55"/>
        <v>0</v>
      </c>
      <c r="T401" s="88">
        <f t="shared" si="56"/>
        <v>0</v>
      </c>
      <c r="U401" s="88">
        <f t="shared" si="57"/>
        <v>0</v>
      </c>
      <c r="V401" s="88">
        <f t="shared" si="58"/>
        <v>0</v>
      </c>
      <c r="W401" s="88">
        <f t="shared" si="58"/>
        <v>0</v>
      </c>
      <c r="X401" s="88">
        <f t="shared" si="58"/>
        <v>0</v>
      </c>
      <c r="Y401" s="88">
        <f t="shared" si="59"/>
        <v>0</v>
      </c>
      <c r="Z401" s="88">
        <f t="shared" si="59"/>
        <v>0</v>
      </c>
      <c r="AA401" s="88">
        <f t="shared" si="59"/>
        <v>0</v>
      </c>
      <c r="AB401" s="88">
        <f t="shared" si="60"/>
        <v>0</v>
      </c>
      <c r="AC401" s="88">
        <f t="shared" si="60"/>
        <v>0</v>
      </c>
      <c r="AD401" s="88">
        <f t="shared" si="60"/>
        <v>0</v>
      </c>
      <c r="AE401" s="88">
        <f t="shared" si="61"/>
        <v>0</v>
      </c>
      <c r="AF401" s="88">
        <f t="shared" si="61"/>
        <v>0</v>
      </c>
      <c r="AG401" s="88">
        <f t="shared" si="61"/>
        <v>0</v>
      </c>
      <c r="AH401" s="88">
        <f t="shared" si="62"/>
        <v>0</v>
      </c>
      <c r="AI401" s="88">
        <f t="shared" si="63"/>
        <v>0</v>
      </c>
    </row>
    <row r="402" spans="18:35" x14ac:dyDescent="0.2">
      <c r="R402" s="87" t="e">
        <f>VLOOKUP(L402, 'Line Items Summary'!A:B, 2, FALSE)</f>
        <v>#N/A</v>
      </c>
      <c r="S402" s="88">
        <f t="shared" ref="S402:S465" si="64">H402*$K402</f>
        <v>0</v>
      </c>
      <c r="T402" s="88">
        <f t="shared" ref="T402:T465" si="65">I402*$K402</f>
        <v>0</v>
      </c>
      <c r="U402" s="88">
        <f t="shared" ref="U402:U465" si="66">J402*$K402</f>
        <v>0</v>
      </c>
      <c r="V402" s="88">
        <f t="shared" ref="V402:X465" si="67">$G402*S402</f>
        <v>0</v>
      </c>
      <c r="W402" s="88">
        <f t="shared" si="67"/>
        <v>0</v>
      </c>
      <c r="X402" s="88">
        <f t="shared" si="67"/>
        <v>0</v>
      </c>
      <c r="Y402" s="88">
        <f t="shared" ref="Y402:AA465" si="68">V402*1.05</f>
        <v>0</v>
      </c>
      <c r="Z402" s="88">
        <f t="shared" si="68"/>
        <v>0</v>
      </c>
      <c r="AA402" s="88">
        <f t="shared" si="68"/>
        <v>0</v>
      </c>
      <c r="AB402" s="88">
        <f t="shared" ref="AB402:AD465" si="69">Y402*0.0341</f>
        <v>0</v>
      </c>
      <c r="AC402" s="88">
        <f t="shared" si="69"/>
        <v>0</v>
      </c>
      <c r="AD402" s="88">
        <f t="shared" si="69"/>
        <v>0</v>
      </c>
      <c r="AE402" s="88">
        <f t="shared" ref="AE402:AG465" si="70">Y402+AB402</f>
        <v>0</v>
      </c>
      <c r="AF402" s="88">
        <f t="shared" si="70"/>
        <v>0</v>
      </c>
      <c r="AG402" s="88">
        <f t="shared" si="70"/>
        <v>0</v>
      </c>
      <c r="AH402" s="88">
        <f t="shared" ref="AH402:AH465" si="71">Z402-AA402</f>
        <v>0</v>
      </c>
      <c r="AI402" s="88">
        <f t="shared" ref="AI402:AI465" si="72">AG402+AH402</f>
        <v>0</v>
      </c>
    </row>
    <row r="403" spans="18:35" x14ac:dyDescent="0.2">
      <c r="R403" s="87" t="e">
        <f>VLOOKUP(L403, 'Line Items Summary'!A:B, 2, FALSE)</f>
        <v>#N/A</v>
      </c>
      <c r="S403" s="88">
        <f t="shared" si="64"/>
        <v>0</v>
      </c>
      <c r="T403" s="88">
        <f t="shared" si="65"/>
        <v>0</v>
      </c>
      <c r="U403" s="88">
        <f t="shared" si="66"/>
        <v>0</v>
      </c>
      <c r="V403" s="88">
        <f t="shared" si="67"/>
        <v>0</v>
      </c>
      <c r="W403" s="88">
        <f t="shared" si="67"/>
        <v>0</v>
      </c>
      <c r="X403" s="88">
        <f t="shared" si="67"/>
        <v>0</v>
      </c>
      <c r="Y403" s="88">
        <f t="shared" si="68"/>
        <v>0</v>
      </c>
      <c r="Z403" s="88">
        <f t="shared" si="68"/>
        <v>0</v>
      </c>
      <c r="AA403" s="88">
        <f t="shared" si="68"/>
        <v>0</v>
      </c>
      <c r="AB403" s="88">
        <f t="shared" si="69"/>
        <v>0</v>
      </c>
      <c r="AC403" s="88">
        <f t="shared" si="69"/>
        <v>0</v>
      </c>
      <c r="AD403" s="88">
        <f t="shared" si="69"/>
        <v>0</v>
      </c>
      <c r="AE403" s="88">
        <f t="shared" si="70"/>
        <v>0</v>
      </c>
      <c r="AF403" s="88">
        <f t="shared" si="70"/>
        <v>0</v>
      </c>
      <c r="AG403" s="88">
        <f t="shared" si="70"/>
        <v>0</v>
      </c>
      <c r="AH403" s="88">
        <f t="shared" si="71"/>
        <v>0</v>
      </c>
      <c r="AI403" s="88">
        <f t="shared" si="72"/>
        <v>0</v>
      </c>
    </row>
    <row r="404" spans="18:35" x14ac:dyDescent="0.2">
      <c r="R404" s="87" t="e">
        <f>VLOOKUP(L404, 'Line Items Summary'!A:B, 2, FALSE)</f>
        <v>#N/A</v>
      </c>
      <c r="S404" s="88">
        <f t="shared" si="64"/>
        <v>0</v>
      </c>
      <c r="T404" s="88">
        <f t="shared" si="65"/>
        <v>0</v>
      </c>
      <c r="U404" s="88">
        <f t="shared" si="66"/>
        <v>0</v>
      </c>
      <c r="V404" s="88">
        <f t="shared" si="67"/>
        <v>0</v>
      </c>
      <c r="W404" s="88">
        <f t="shared" si="67"/>
        <v>0</v>
      </c>
      <c r="X404" s="88">
        <f t="shared" si="67"/>
        <v>0</v>
      </c>
      <c r="Y404" s="88">
        <f t="shared" si="68"/>
        <v>0</v>
      </c>
      <c r="Z404" s="88">
        <f t="shared" si="68"/>
        <v>0</v>
      </c>
      <c r="AA404" s="88">
        <f t="shared" si="68"/>
        <v>0</v>
      </c>
      <c r="AB404" s="88">
        <f t="shared" si="69"/>
        <v>0</v>
      </c>
      <c r="AC404" s="88">
        <f t="shared" si="69"/>
        <v>0</v>
      </c>
      <c r="AD404" s="88">
        <f t="shared" si="69"/>
        <v>0</v>
      </c>
      <c r="AE404" s="88">
        <f t="shared" si="70"/>
        <v>0</v>
      </c>
      <c r="AF404" s="88">
        <f t="shared" si="70"/>
        <v>0</v>
      </c>
      <c r="AG404" s="88">
        <f t="shared" si="70"/>
        <v>0</v>
      </c>
      <c r="AH404" s="88">
        <f t="shared" si="71"/>
        <v>0</v>
      </c>
      <c r="AI404" s="88">
        <f t="shared" si="72"/>
        <v>0</v>
      </c>
    </row>
    <row r="405" spans="18:35" x14ac:dyDescent="0.2">
      <c r="R405" s="87" t="e">
        <f>VLOOKUP(L405, 'Line Items Summary'!A:B, 2, FALSE)</f>
        <v>#N/A</v>
      </c>
      <c r="S405" s="88">
        <f t="shared" si="64"/>
        <v>0</v>
      </c>
      <c r="T405" s="88">
        <f t="shared" si="65"/>
        <v>0</v>
      </c>
      <c r="U405" s="88">
        <f t="shared" si="66"/>
        <v>0</v>
      </c>
      <c r="V405" s="88">
        <f t="shared" si="67"/>
        <v>0</v>
      </c>
      <c r="W405" s="88">
        <f t="shared" si="67"/>
        <v>0</v>
      </c>
      <c r="X405" s="88">
        <f t="shared" si="67"/>
        <v>0</v>
      </c>
      <c r="Y405" s="88">
        <f t="shared" si="68"/>
        <v>0</v>
      </c>
      <c r="Z405" s="88">
        <f t="shared" si="68"/>
        <v>0</v>
      </c>
      <c r="AA405" s="88">
        <f t="shared" si="68"/>
        <v>0</v>
      </c>
      <c r="AB405" s="88">
        <f t="shared" si="69"/>
        <v>0</v>
      </c>
      <c r="AC405" s="88">
        <f t="shared" si="69"/>
        <v>0</v>
      </c>
      <c r="AD405" s="88">
        <f t="shared" si="69"/>
        <v>0</v>
      </c>
      <c r="AE405" s="88">
        <f t="shared" si="70"/>
        <v>0</v>
      </c>
      <c r="AF405" s="88">
        <f t="shared" si="70"/>
        <v>0</v>
      </c>
      <c r="AG405" s="88">
        <f t="shared" si="70"/>
        <v>0</v>
      </c>
      <c r="AH405" s="88">
        <f t="shared" si="71"/>
        <v>0</v>
      </c>
      <c r="AI405" s="88">
        <f t="shared" si="72"/>
        <v>0</v>
      </c>
    </row>
    <row r="406" spans="18:35" x14ac:dyDescent="0.2">
      <c r="R406" s="87" t="e">
        <f>VLOOKUP(L406, 'Line Items Summary'!A:B, 2, FALSE)</f>
        <v>#N/A</v>
      </c>
      <c r="S406" s="88">
        <f t="shared" si="64"/>
        <v>0</v>
      </c>
      <c r="T406" s="88">
        <f t="shared" si="65"/>
        <v>0</v>
      </c>
      <c r="U406" s="88">
        <f t="shared" si="66"/>
        <v>0</v>
      </c>
      <c r="V406" s="88">
        <f t="shared" si="67"/>
        <v>0</v>
      </c>
      <c r="W406" s="88">
        <f t="shared" si="67"/>
        <v>0</v>
      </c>
      <c r="X406" s="88">
        <f t="shared" si="67"/>
        <v>0</v>
      </c>
      <c r="Y406" s="88">
        <f t="shared" si="68"/>
        <v>0</v>
      </c>
      <c r="Z406" s="88">
        <f t="shared" si="68"/>
        <v>0</v>
      </c>
      <c r="AA406" s="88">
        <f t="shared" si="68"/>
        <v>0</v>
      </c>
      <c r="AB406" s="88">
        <f t="shared" si="69"/>
        <v>0</v>
      </c>
      <c r="AC406" s="88">
        <f t="shared" si="69"/>
        <v>0</v>
      </c>
      <c r="AD406" s="88">
        <f t="shared" si="69"/>
        <v>0</v>
      </c>
      <c r="AE406" s="88">
        <f t="shared" si="70"/>
        <v>0</v>
      </c>
      <c r="AF406" s="88">
        <f t="shared" si="70"/>
        <v>0</v>
      </c>
      <c r="AG406" s="88">
        <f t="shared" si="70"/>
        <v>0</v>
      </c>
      <c r="AH406" s="88">
        <f t="shared" si="71"/>
        <v>0</v>
      </c>
      <c r="AI406" s="88">
        <f t="shared" si="72"/>
        <v>0</v>
      </c>
    </row>
    <row r="407" spans="18:35" x14ac:dyDescent="0.2">
      <c r="R407" s="87" t="e">
        <f>VLOOKUP(L407, 'Line Items Summary'!A:B, 2, FALSE)</f>
        <v>#N/A</v>
      </c>
      <c r="S407" s="88">
        <f t="shared" si="64"/>
        <v>0</v>
      </c>
      <c r="T407" s="88">
        <f t="shared" si="65"/>
        <v>0</v>
      </c>
      <c r="U407" s="88">
        <f t="shared" si="66"/>
        <v>0</v>
      </c>
      <c r="V407" s="88">
        <f t="shared" si="67"/>
        <v>0</v>
      </c>
      <c r="W407" s="88">
        <f t="shared" si="67"/>
        <v>0</v>
      </c>
      <c r="X407" s="88">
        <f t="shared" si="67"/>
        <v>0</v>
      </c>
      <c r="Y407" s="88">
        <f t="shared" si="68"/>
        <v>0</v>
      </c>
      <c r="Z407" s="88">
        <f t="shared" si="68"/>
        <v>0</v>
      </c>
      <c r="AA407" s="88">
        <f t="shared" si="68"/>
        <v>0</v>
      </c>
      <c r="AB407" s="88">
        <f t="shared" si="69"/>
        <v>0</v>
      </c>
      <c r="AC407" s="88">
        <f t="shared" si="69"/>
        <v>0</v>
      </c>
      <c r="AD407" s="88">
        <f t="shared" si="69"/>
        <v>0</v>
      </c>
      <c r="AE407" s="88">
        <f t="shared" si="70"/>
        <v>0</v>
      </c>
      <c r="AF407" s="88">
        <f t="shared" si="70"/>
        <v>0</v>
      </c>
      <c r="AG407" s="88">
        <f t="shared" si="70"/>
        <v>0</v>
      </c>
      <c r="AH407" s="88">
        <f t="shared" si="71"/>
        <v>0</v>
      </c>
      <c r="AI407" s="88">
        <f t="shared" si="72"/>
        <v>0</v>
      </c>
    </row>
    <row r="408" spans="18:35" x14ac:dyDescent="0.2">
      <c r="R408" s="87" t="e">
        <f>VLOOKUP(L408, 'Line Items Summary'!A:B, 2, FALSE)</f>
        <v>#N/A</v>
      </c>
      <c r="S408" s="88">
        <f t="shared" si="64"/>
        <v>0</v>
      </c>
      <c r="T408" s="88">
        <f t="shared" si="65"/>
        <v>0</v>
      </c>
      <c r="U408" s="88">
        <f t="shared" si="66"/>
        <v>0</v>
      </c>
      <c r="V408" s="88">
        <f t="shared" si="67"/>
        <v>0</v>
      </c>
      <c r="W408" s="88">
        <f t="shared" si="67"/>
        <v>0</v>
      </c>
      <c r="X408" s="88">
        <f t="shared" si="67"/>
        <v>0</v>
      </c>
      <c r="Y408" s="88">
        <f t="shared" si="68"/>
        <v>0</v>
      </c>
      <c r="Z408" s="88">
        <f t="shared" si="68"/>
        <v>0</v>
      </c>
      <c r="AA408" s="88">
        <f t="shared" si="68"/>
        <v>0</v>
      </c>
      <c r="AB408" s="88">
        <f t="shared" si="69"/>
        <v>0</v>
      </c>
      <c r="AC408" s="88">
        <f t="shared" si="69"/>
        <v>0</v>
      </c>
      <c r="AD408" s="88">
        <f t="shared" si="69"/>
        <v>0</v>
      </c>
      <c r="AE408" s="88">
        <f t="shared" si="70"/>
        <v>0</v>
      </c>
      <c r="AF408" s="88">
        <f t="shared" si="70"/>
        <v>0</v>
      </c>
      <c r="AG408" s="88">
        <f t="shared" si="70"/>
        <v>0</v>
      </c>
      <c r="AH408" s="88">
        <f t="shared" si="71"/>
        <v>0</v>
      </c>
      <c r="AI408" s="88">
        <f t="shared" si="72"/>
        <v>0</v>
      </c>
    </row>
    <row r="409" spans="18:35" x14ac:dyDescent="0.2">
      <c r="R409" s="87" t="e">
        <f>VLOOKUP(L409, 'Line Items Summary'!A:B, 2, FALSE)</f>
        <v>#N/A</v>
      </c>
      <c r="S409" s="88">
        <f t="shared" si="64"/>
        <v>0</v>
      </c>
      <c r="T409" s="88">
        <f t="shared" si="65"/>
        <v>0</v>
      </c>
      <c r="U409" s="88">
        <f t="shared" si="66"/>
        <v>0</v>
      </c>
      <c r="V409" s="88">
        <f t="shared" si="67"/>
        <v>0</v>
      </c>
      <c r="W409" s="88">
        <f t="shared" si="67"/>
        <v>0</v>
      </c>
      <c r="X409" s="88">
        <f t="shared" si="67"/>
        <v>0</v>
      </c>
      <c r="Y409" s="88">
        <f t="shared" si="68"/>
        <v>0</v>
      </c>
      <c r="Z409" s="88">
        <f t="shared" si="68"/>
        <v>0</v>
      </c>
      <c r="AA409" s="88">
        <f t="shared" si="68"/>
        <v>0</v>
      </c>
      <c r="AB409" s="88">
        <f t="shared" si="69"/>
        <v>0</v>
      </c>
      <c r="AC409" s="88">
        <f t="shared" si="69"/>
        <v>0</v>
      </c>
      <c r="AD409" s="88">
        <f t="shared" si="69"/>
        <v>0</v>
      </c>
      <c r="AE409" s="88">
        <f t="shared" si="70"/>
        <v>0</v>
      </c>
      <c r="AF409" s="88">
        <f t="shared" si="70"/>
        <v>0</v>
      </c>
      <c r="AG409" s="88">
        <f t="shared" si="70"/>
        <v>0</v>
      </c>
      <c r="AH409" s="88">
        <f t="shared" si="71"/>
        <v>0</v>
      </c>
      <c r="AI409" s="88">
        <f t="shared" si="72"/>
        <v>0</v>
      </c>
    </row>
    <row r="410" spans="18:35" x14ac:dyDescent="0.2">
      <c r="R410" s="87" t="e">
        <f>VLOOKUP(L410, 'Line Items Summary'!A:B, 2, FALSE)</f>
        <v>#N/A</v>
      </c>
      <c r="S410" s="88">
        <f t="shared" si="64"/>
        <v>0</v>
      </c>
      <c r="T410" s="88">
        <f t="shared" si="65"/>
        <v>0</v>
      </c>
      <c r="U410" s="88">
        <f t="shared" si="66"/>
        <v>0</v>
      </c>
      <c r="V410" s="88">
        <f t="shared" si="67"/>
        <v>0</v>
      </c>
      <c r="W410" s="88">
        <f t="shared" si="67"/>
        <v>0</v>
      </c>
      <c r="X410" s="88">
        <f t="shared" si="67"/>
        <v>0</v>
      </c>
      <c r="Y410" s="88">
        <f t="shared" si="68"/>
        <v>0</v>
      </c>
      <c r="Z410" s="88">
        <f t="shared" si="68"/>
        <v>0</v>
      </c>
      <c r="AA410" s="88">
        <f t="shared" si="68"/>
        <v>0</v>
      </c>
      <c r="AB410" s="88">
        <f t="shared" si="69"/>
        <v>0</v>
      </c>
      <c r="AC410" s="88">
        <f t="shared" si="69"/>
        <v>0</v>
      </c>
      <c r="AD410" s="88">
        <f t="shared" si="69"/>
        <v>0</v>
      </c>
      <c r="AE410" s="88">
        <f t="shared" si="70"/>
        <v>0</v>
      </c>
      <c r="AF410" s="88">
        <f t="shared" si="70"/>
        <v>0</v>
      </c>
      <c r="AG410" s="88">
        <f t="shared" si="70"/>
        <v>0</v>
      </c>
      <c r="AH410" s="88">
        <f t="shared" si="71"/>
        <v>0</v>
      </c>
      <c r="AI410" s="88">
        <f t="shared" si="72"/>
        <v>0</v>
      </c>
    </row>
    <row r="411" spans="18:35" x14ac:dyDescent="0.2">
      <c r="R411" s="87" t="e">
        <f>VLOOKUP(L411, 'Line Items Summary'!A:B, 2, FALSE)</f>
        <v>#N/A</v>
      </c>
      <c r="S411" s="88">
        <f t="shared" si="64"/>
        <v>0</v>
      </c>
      <c r="T411" s="88">
        <f t="shared" si="65"/>
        <v>0</v>
      </c>
      <c r="U411" s="88">
        <f t="shared" si="66"/>
        <v>0</v>
      </c>
      <c r="V411" s="88">
        <f t="shared" si="67"/>
        <v>0</v>
      </c>
      <c r="W411" s="88">
        <f t="shared" si="67"/>
        <v>0</v>
      </c>
      <c r="X411" s="88">
        <f t="shared" si="67"/>
        <v>0</v>
      </c>
      <c r="Y411" s="88">
        <f t="shared" si="68"/>
        <v>0</v>
      </c>
      <c r="Z411" s="88">
        <f t="shared" si="68"/>
        <v>0</v>
      </c>
      <c r="AA411" s="88">
        <f t="shared" si="68"/>
        <v>0</v>
      </c>
      <c r="AB411" s="88">
        <f t="shared" si="69"/>
        <v>0</v>
      </c>
      <c r="AC411" s="88">
        <f t="shared" si="69"/>
        <v>0</v>
      </c>
      <c r="AD411" s="88">
        <f t="shared" si="69"/>
        <v>0</v>
      </c>
      <c r="AE411" s="88">
        <f t="shared" si="70"/>
        <v>0</v>
      </c>
      <c r="AF411" s="88">
        <f t="shared" si="70"/>
        <v>0</v>
      </c>
      <c r="AG411" s="88">
        <f t="shared" si="70"/>
        <v>0</v>
      </c>
      <c r="AH411" s="88">
        <f t="shared" si="71"/>
        <v>0</v>
      </c>
      <c r="AI411" s="88">
        <f t="shared" si="72"/>
        <v>0</v>
      </c>
    </row>
    <row r="412" spans="18:35" x14ac:dyDescent="0.2">
      <c r="R412" s="87" t="e">
        <f>VLOOKUP(L412, 'Line Items Summary'!A:B, 2, FALSE)</f>
        <v>#N/A</v>
      </c>
      <c r="S412" s="88">
        <f t="shared" si="64"/>
        <v>0</v>
      </c>
      <c r="T412" s="88">
        <f t="shared" si="65"/>
        <v>0</v>
      </c>
      <c r="U412" s="88">
        <f t="shared" si="66"/>
        <v>0</v>
      </c>
      <c r="V412" s="88">
        <f t="shared" si="67"/>
        <v>0</v>
      </c>
      <c r="W412" s="88">
        <f t="shared" si="67"/>
        <v>0</v>
      </c>
      <c r="X412" s="88">
        <f t="shared" si="67"/>
        <v>0</v>
      </c>
      <c r="Y412" s="88">
        <f t="shared" si="68"/>
        <v>0</v>
      </c>
      <c r="Z412" s="88">
        <f t="shared" si="68"/>
        <v>0</v>
      </c>
      <c r="AA412" s="88">
        <f t="shared" si="68"/>
        <v>0</v>
      </c>
      <c r="AB412" s="88">
        <f t="shared" si="69"/>
        <v>0</v>
      </c>
      <c r="AC412" s="88">
        <f t="shared" si="69"/>
        <v>0</v>
      </c>
      <c r="AD412" s="88">
        <f t="shared" si="69"/>
        <v>0</v>
      </c>
      <c r="AE412" s="88">
        <f t="shared" si="70"/>
        <v>0</v>
      </c>
      <c r="AF412" s="88">
        <f t="shared" si="70"/>
        <v>0</v>
      </c>
      <c r="AG412" s="88">
        <f t="shared" si="70"/>
        <v>0</v>
      </c>
      <c r="AH412" s="88">
        <f t="shared" si="71"/>
        <v>0</v>
      </c>
      <c r="AI412" s="88">
        <f t="shared" si="72"/>
        <v>0</v>
      </c>
    </row>
    <row r="413" spans="18:35" x14ac:dyDescent="0.2">
      <c r="R413" s="87" t="e">
        <f>VLOOKUP(L413, 'Line Items Summary'!A:B, 2, FALSE)</f>
        <v>#N/A</v>
      </c>
      <c r="S413" s="88">
        <f t="shared" si="64"/>
        <v>0</v>
      </c>
      <c r="T413" s="88">
        <f t="shared" si="65"/>
        <v>0</v>
      </c>
      <c r="U413" s="88">
        <f t="shared" si="66"/>
        <v>0</v>
      </c>
      <c r="V413" s="88">
        <f t="shared" si="67"/>
        <v>0</v>
      </c>
      <c r="W413" s="88">
        <f t="shared" si="67"/>
        <v>0</v>
      </c>
      <c r="X413" s="88">
        <f t="shared" si="67"/>
        <v>0</v>
      </c>
      <c r="Y413" s="88">
        <f t="shared" si="68"/>
        <v>0</v>
      </c>
      <c r="Z413" s="88">
        <f t="shared" si="68"/>
        <v>0</v>
      </c>
      <c r="AA413" s="88">
        <f t="shared" si="68"/>
        <v>0</v>
      </c>
      <c r="AB413" s="88">
        <f t="shared" si="69"/>
        <v>0</v>
      </c>
      <c r="AC413" s="88">
        <f t="shared" si="69"/>
        <v>0</v>
      </c>
      <c r="AD413" s="88">
        <f t="shared" si="69"/>
        <v>0</v>
      </c>
      <c r="AE413" s="88">
        <f t="shared" si="70"/>
        <v>0</v>
      </c>
      <c r="AF413" s="88">
        <f t="shared" si="70"/>
        <v>0</v>
      </c>
      <c r="AG413" s="88">
        <f t="shared" si="70"/>
        <v>0</v>
      </c>
      <c r="AH413" s="88">
        <f t="shared" si="71"/>
        <v>0</v>
      </c>
      <c r="AI413" s="88">
        <f t="shared" si="72"/>
        <v>0</v>
      </c>
    </row>
    <row r="414" spans="18:35" x14ac:dyDescent="0.2">
      <c r="R414" s="87" t="e">
        <f>VLOOKUP(L414, 'Line Items Summary'!A:B, 2, FALSE)</f>
        <v>#N/A</v>
      </c>
      <c r="S414" s="88">
        <f t="shared" si="64"/>
        <v>0</v>
      </c>
      <c r="T414" s="88">
        <f t="shared" si="65"/>
        <v>0</v>
      </c>
      <c r="U414" s="88">
        <f t="shared" si="66"/>
        <v>0</v>
      </c>
      <c r="V414" s="88">
        <f t="shared" si="67"/>
        <v>0</v>
      </c>
      <c r="W414" s="88">
        <f t="shared" si="67"/>
        <v>0</v>
      </c>
      <c r="X414" s="88">
        <f t="shared" si="67"/>
        <v>0</v>
      </c>
      <c r="Y414" s="88">
        <f t="shared" si="68"/>
        <v>0</v>
      </c>
      <c r="Z414" s="88">
        <f t="shared" si="68"/>
        <v>0</v>
      </c>
      <c r="AA414" s="88">
        <f t="shared" si="68"/>
        <v>0</v>
      </c>
      <c r="AB414" s="88">
        <f t="shared" si="69"/>
        <v>0</v>
      </c>
      <c r="AC414" s="88">
        <f t="shared" si="69"/>
        <v>0</v>
      </c>
      <c r="AD414" s="88">
        <f t="shared" si="69"/>
        <v>0</v>
      </c>
      <c r="AE414" s="88">
        <f t="shared" si="70"/>
        <v>0</v>
      </c>
      <c r="AF414" s="88">
        <f t="shared" si="70"/>
        <v>0</v>
      </c>
      <c r="AG414" s="88">
        <f t="shared" si="70"/>
        <v>0</v>
      </c>
      <c r="AH414" s="88">
        <f t="shared" si="71"/>
        <v>0</v>
      </c>
      <c r="AI414" s="88">
        <f t="shared" si="72"/>
        <v>0</v>
      </c>
    </row>
    <row r="415" spans="18:35" x14ac:dyDescent="0.2">
      <c r="R415" s="87" t="e">
        <f>VLOOKUP(L415, 'Line Items Summary'!A:B, 2, FALSE)</f>
        <v>#N/A</v>
      </c>
      <c r="S415" s="88">
        <f t="shared" si="64"/>
        <v>0</v>
      </c>
      <c r="T415" s="88">
        <f t="shared" si="65"/>
        <v>0</v>
      </c>
      <c r="U415" s="88">
        <f t="shared" si="66"/>
        <v>0</v>
      </c>
      <c r="V415" s="88">
        <f t="shared" si="67"/>
        <v>0</v>
      </c>
      <c r="W415" s="88">
        <f t="shared" si="67"/>
        <v>0</v>
      </c>
      <c r="X415" s="88">
        <f t="shared" si="67"/>
        <v>0</v>
      </c>
      <c r="Y415" s="88">
        <f t="shared" si="68"/>
        <v>0</v>
      </c>
      <c r="Z415" s="88">
        <f t="shared" si="68"/>
        <v>0</v>
      </c>
      <c r="AA415" s="88">
        <f t="shared" si="68"/>
        <v>0</v>
      </c>
      <c r="AB415" s="88">
        <f t="shared" si="69"/>
        <v>0</v>
      </c>
      <c r="AC415" s="88">
        <f t="shared" si="69"/>
        <v>0</v>
      </c>
      <c r="AD415" s="88">
        <f t="shared" si="69"/>
        <v>0</v>
      </c>
      <c r="AE415" s="88">
        <f t="shared" si="70"/>
        <v>0</v>
      </c>
      <c r="AF415" s="88">
        <f t="shared" si="70"/>
        <v>0</v>
      </c>
      <c r="AG415" s="88">
        <f t="shared" si="70"/>
        <v>0</v>
      </c>
      <c r="AH415" s="88">
        <f t="shared" si="71"/>
        <v>0</v>
      </c>
      <c r="AI415" s="88">
        <f t="shared" si="72"/>
        <v>0</v>
      </c>
    </row>
    <row r="416" spans="18:35" x14ac:dyDescent="0.2">
      <c r="R416" s="87" t="e">
        <f>VLOOKUP(L416, 'Line Items Summary'!A:B, 2, FALSE)</f>
        <v>#N/A</v>
      </c>
      <c r="S416" s="88">
        <f t="shared" si="64"/>
        <v>0</v>
      </c>
      <c r="T416" s="88">
        <f t="shared" si="65"/>
        <v>0</v>
      </c>
      <c r="U416" s="88">
        <f t="shared" si="66"/>
        <v>0</v>
      </c>
      <c r="V416" s="88">
        <f t="shared" si="67"/>
        <v>0</v>
      </c>
      <c r="W416" s="88">
        <f t="shared" si="67"/>
        <v>0</v>
      </c>
      <c r="X416" s="88">
        <f t="shared" si="67"/>
        <v>0</v>
      </c>
      <c r="Y416" s="88">
        <f t="shared" si="68"/>
        <v>0</v>
      </c>
      <c r="Z416" s="88">
        <f t="shared" si="68"/>
        <v>0</v>
      </c>
      <c r="AA416" s="88">
        <f t="shared" si="68"/>
        <v>0</v>
      </c>
      <c r="AB416" s="88">
        <f t="shared" si="69"/>
        <v>0</v>
      </c>
      <c r="AC416" s="88">
        <f t="shared" si="69"/>
        <v>0</v>
      </c>
      <c r="AD416" s="88">
        <f t="shared" si="69"/>
        <v>0</v>
      </c>
      <c r="AE416" s="88">
        <f t="shared" si="70"/>
        <v>0</v>
      </c>
      <c r="AF416" s="88">
        <f t="shared" si="70"/>
        <v>0</v>
      </c>
      <c r="AG416" s="88">
        <f t="shared" si="70"/>
        <v>0</v>
      </c>
      <c r="AH416" s="88">
        <f t="shared" si="71"/>
        <v>0</v>
      </c>
      <c r="AI416" s="88">
        <f t="shared" si="72"/>
        <v>0</v>
      </c>
    </row>
    <row r="417" spans="18:35" x14ac:dyDescent="0.2">
      <c r="R417" s="87" t="e">
        <f>VLOOKUP(L417, 'Line Items Summary'!A:B, 2, FALSE)</f>
        <v>#N/A</v>
      </c>
      <c r="S417" s="88">
        <f t="shared" si="64"/>
        <v>0</v>
      </c>
      <c r="T417" s="88">
        <f t="shared" si="65"/>
        <v>0</v>
      </c>
      <c r="U417" s="88">
        <f t="shared" si="66"/>
        <v>0</v>
      </c>
      <c r="V417" s="88">
        <f t="shared" si="67"/>
        <v>0</v>
      </c>
      <c r="W417" s="88">
        <f t="shared" si="67"/>
        <v>0</v>
      </c>
      <c r="X417" s="88">
        <f t="shared" si="67"/>
        <v>0</v>
      </c>
      <c r="Y417" s="88">
        <f t="shared" si="68"/>
        <v>0</v>
      </c>
      <c r="Z417" s="88">
        <f t="shared" si="68"/>
        <v>0</v>
      </c>
      <c r="AA417" s="88">
        <f t="shared" si="68"/>
        <v>0</v>
      </c>
      <c r="AB417" s="88">
        <f t="shared" si="69"/>
        <v>0</v>
      </c>
      <c r="AC417" s="88">
        <f t="shared" si="69"/>
        <v>0</v>
      </c>
      <c r="AD417" s="88">
        <f t="shared" si="69"/>
        <v>0</v>
      </c>
      <c r="AE417" s="88">
        <f t="shared" si="70"/>
        <v>0</v>
      </c>
      <c r="AF417" s="88">
        <f t="shared" si="70"/>
        <v>0</v>
      </c>
      <c r="AG417" s="88">
        <f t="shared" si="70"/>
        <v>0</v>
      </c>
      <c r="AH417" s="88">
        <f t="shared" si="71"/>
        <v>0</v>
      </c>
      <c r="AI417" s="88">
        <f t="shared" si="72"/>
        <v>0</v>
      </c>
    </row>
    <row r="418" spans="18:35" x14ac:dyDescent="0.2">
      <c r="R418" s="87" t="e">
        <f>VLOOKUP(L418, 'Line Items Summary'!A:B, 2, FALSE)</f>
        <v>#N/A</v>
      </c>
      <c r="S418" s="88">
        <f t="shared" si="64"/>
        <v>0</v>
      </c>
      <c r="T418" s="88">
        <f t="shared" si="65"/>
        <v>0</v>
      </c>
      <c r="U418" s="88">
        <f t="shared" si="66"/>
        <v>0</v>
      </c>
      <c r="V418" s="88">
        <f t="shared" si="67"/>
        <v>0</v>
      </c>
      <c r="W418" s="88">
        <f t="shared" si="67"/>
        <v>0</v>
      </c>
      <c r="X418" s="88">
        <f t="shared" si="67"/>
        <v>0</v>
      </c>
      <c r="Y418" s="88">
        <f t="shared" si="68"/>
        <v>0</v>
      </c>
      <c r="Z418" s="88">
        <f t="shared" si="68"/>
        <v>0</v>
      </c>
      <c r="AA418" s="88">
        <f t="shared" si="68"/>
        <v>0</v>
      </c>
      <c r="AB418" s="88">
        <f t="shared" si="69"/>
        <v>0</v>
      </c>
      <c r="AC418" s="88">
        <f t="shared" si="69"/>
        <v>0</v>
      </c>
      <c r="AD418" s="88">
        <f t="shared" si="69"/>
        <v>0</v>
      </c>
      <c r="AE418" s="88">
        <f t="shared" si="70"/>
        <v>0</v>
      </c>
      <c r="AF418" s="88">
        <f t="shared" si="70"/>
        <v>0</v>
      </c>
      <c r="AG418" s="88">
        <f t="shared" si="70"/>
        <v>0</v>
      </c>
      <c r="AH418" s="88">
        <f t="shared" si="71"/>
        <v>0</v>
      </c>
      <c r="AI418" s="88">
        <f t="shared" si="72"/>
        <v>0</v>
      </c>
    </row>
    <row r="419" spans="18:35" x14ac:dyDescent="0.2">
      <c r="R419" s="87" t="e">
        <f>VLOOKUP(L419, 'Line Items Summary'!A:B, 2, FALSE)</f>
        <v>#N/A</v>
      </c>
      <c r="S419" s="88">
        <f t="shared" si="64"/>
        <v>0</v>
      </c>
      <c r="T419" s="88">
        <f t="shared" si="65"/>
        <v>0</v>
      </c>
      <c r="U419" s="88">
        <f t="shared" si="66"/>
        <v>0</v>
      </c>
      <c r="V419" s="88">
        <f t="shared" si="67"/>
        <v>0</v>
      </c>
      <c r="W419" s="88">
        <f t="shared" si="67"/>
        <v>0</v>
      </c>
      <c r="X419" s="88">
        <f t="shared" si="67"/>
        <v>0</v>
      </c>
      <c r="Y419" s="88">
        <f t="shared" si="68"/>
        <v>0</v>
      </c>
      <c r="Z419" s="88">
        <f t="shared" si="68"/>
        <v>0</v>
      </c>
      <c r="AA419" s="88">
        <f t="shared" si="68"/>
        <v>0</v>
      </c>
      <c r="AB419" s="88">
        <f t="shared" si="69"/>
        <v>0</v>
      </c>
      <c r="AC419" s="88">
        <f t="shared" si="69"/>
        <v>0</v>
      </c>
      <c r="AD419" s="88">
        <f t="shared" si="69"/>
        <v>0</v>
      </c>
      <c r="AE419" s="88">
        <f t="shared" si="70"/>
        <v>0</v>
      </c>
      <c r="AF419" s="88">
        <f t="shared" si="70"/>
        <v>0</v>
      </c>
      <c r="AG419" s="88">
        <f t="shared" si="70"/>
        <v>0</v>
      </c>
      <c r="AH419" s="88">
        <f t="shared" si="71"/>
        <v>0</v>
      </c>
      <c r="AI419" s="88">
        <f t="shared" si="72"/>
        <v>0</v>
      </c>
    </row>
    <row r="420" spans="18:35" x14ac:dyDescent="0.2">
      <c r="R420" s="87" t="e">
        <f>VLOOKUP(L420, 'Line Items Summary'!A:B, 2, FALSE)</f>
        <v>#N/A</v>
      </c>
      <c r="S420" s="88">
        <f t="shared" si="64"/>
        <v>0</v>
      </c>
      <c r="T420" s="88">
        <f t="shared" si="65"/>
        <v>0</v>
      </c>
      <c r="U420" s="88">
        <f t="shared" si="66"/>
        <v>0</v>
      </c>
      <c r="V420" s="88">
        <f t="shared" si="67"/>
        <v>0</v>
      </c>
      <c r="W420" s="88">
        <f t="shared" si="67"/>
        <v>0</v>
      </c>
      <c r="X420" s="88">
        <f t="shared" si="67"/>
        <v>0</v>
      </c>
      <c r="Y420" s="88">
        <f t="shared" si="68"/>
        <v>0</v>
      </c>
      <c r="Z420" s="88">
        <f t="shared" si="68"/>
        <v>0</v>
      </c>
      <c r="AA420" s="88">
        <f t="shared" si="68"/>
        <v>0</v>
      </c>
      <c r="AB420" s="88">
        <f t="shared" si="69"/>
        <v>0</v>
      </c>
      <c r="AC420" s="88">
        <f t="shared" si="69"/>
        <v>0</v>
      </c>
      <c r="AD420" s="88">
        <f t="shared" si="69"/>
        <v>0</v>
      </c>
      <c r="AE420" s="88">
        <f t="shared" si="70"/>
        <v>0</v>
      </c>
      <c r="AF420" s="88">
        <f t="shared" si="70"/>
        <v>0</v>
      </c>
      <c r="AG420" s="88">
        <f t="shared" si="70"/>
        <v>0</v>
      </c>
      <c r="AH420" s="88">
        <f t="shared" si="71"/>
        <v>0</v>
      </c>
      <c r="AI420" s="88">
        <f t="shared" si="72"/>
        <v>0</v>
      </c>
    </row>
    <row r="421" spans="18:35" x14ac:dyDescent="0.2">
      <c r="R421" s="87" t="e">
        <f>VLOOKUP(L421, 'Line Items Summary'!A:B, 2, FALSE)</f>
        <v>#N/A</v>
      </c>
      <c r="S421" s="88">
        <f t="shared" si="64"/>
        <v>0</v>
      </c>
      <c r="T421" s="88">
        <f t="shared" si="65"/>
        <v>0</v>
      </c>
      <c r="U421" s="88">
        <f t="shared" si="66"/>
        <v>0</v>
      </c>
      <c r="V421" s="88">
        <f t="shared" si="67"/>
        <v>0</v>
      </c>
      <c r="W421" s="88">
        <f t="shared" si="67"/>
        <v>0</v>
      </c>
      <c r="X421" s="88">
        <f t="shared" si="67"/>
        <v>0</v>
      </c>
      <c r="Y421" s="88">
        <f t="shared" si="68"/>
        <v>0</v>
      </c>
      <c r="Z421" s="88">
        <f t="shared" si="68"/>
        <v>0</v>
      </c>
      <c r="AA421" s="88">
        <f t="shared" si="68"/>
        <v>0</v>
      </c>
      <c r="AB421" s="88">
        <f t="shared" si="69"/>
        <v>0</v>
      </c>
      <c r="AC421" s="88">
        <f t="shared" si="69"/>
        <v>0</v>
      </c>
      <c r="AD421" s="88">
        <f t="shared" si="69"/>
        <v>0</v>
      </c>
      <c r="AE421" s="88">
        <f t="shared" si="70"/>
        <v>0</v>
      </c>
      <c r="AF421" s="88">
        <f t="shared" si="70"/>
        <v>0</v>
      </c>
      <c r="AG421" s="88">
        <f t="shared" si="70"/>
        <v>0</v>
      </c>
      <c r="AH421" s="88">
        <f t="shared" si="71"/>
        <v>0</v>
      </c>
      <c r="AI421" s="88">
        <f t="shared" si="72"/>
        <v>0</v>
      </c>
    </row>
    <row r="422" spans="18:35" x14ac:dyDescent="0.2">
      <c r="R422" s="87" t="e">
        <f>VLOOKUP(L422, 'Line Items Summary'!A:B, 2, FALSE)</f>
        <v>#N/A</v>
      </c>
      <c r="S422" s="88">
        <f t="shared" si="64"/>
        <v>0</v>
      </c>
      <c r="T422" s="88">
        <f t="shared" si="65"/>
        <v>0</v>
      </c>
      <c r="U422" s="88">
        <f t="shared" si="66"/>
        <v>0</v>
      </c>
      <c r="V422" s="88">
        <f t="shared" si="67"/>
        <v>0</v>
      </c>
      <c r="W422" s="88">
        <f t="shared" si="67"/>
        <v>0</v>
      </c>
      <c r="X422" s="88">
        <f t="shared" si="67"/>
        <v>0</v>
      </c>
      <c r="Y422" s="88">
        <f t="shared" si="68"/>
        <v>0</v>
      </c>
      <c r="Z422" s="88">
        <f t="shared" si="68"/>
        <v>0</v>
      </c>
      <c r="AA422" s="88">
        <f t="shared" si="68"/>
        <v>0</v>
      </c>
      <c r="AB422" s="88">
        <f t="shared" si="69"/>
        <v>0</v>
      </c>
      <c r="AC422" s="88">
        <f t="shared" si="69"/>
        <v>0</v>
      </c>
      <c r="AD422" s="88">
        <f t="shared" si="69"/>
        <v>0</v>
      </c>
      <c r="AE422" s="88">
        <f t="shared" si="70"/>
        <v>0</v>
      </c>
      <c r="AF422" s="88">
        <f t="shared" si="70"/>
        <v>0</v>
      </c>
      <c r="AG422" s="88">
        <f t="shared" si="70"/>
        <v>0</v>
      </c>
      <c r="AH422" s="88">
        <f t="shared" si="71"/>
        <v>0</v>
      </c>
      <c r="AI422" s="88">
        <f t="shared" si="72"/>
        <v>0</v>
      </c>
    </row>
    <row r="423" spans="18:35" x14ac:dyDescent="0.2">
      <c r="R423" s="87" t="e">
        <f>VLOOKUP(L423, 'Line Items Summary'!A:B, 2, FALSE)</f>
        <v>#N/A</v>
      </c>
      <c r="S423" s="88">
        <f t="shared" si="64"/>
        <v>0</v>
      </c>
      <c r="T423" s="88">
        <f t="shared" si="65"/>
        <v>0</v>
      </c>
      <c r="U423" s="88">
        <f t="shared" si="66"/>
        <v>0</v>
      </c>
      <c r="V423" s="88">
        <f t="shared" si="67"/>
        <v>0</v>
      </c>
      <c r="W423" s="88">
        <f t="shared" si="67"/>
        <v>0</v>
      </c>
      <c r="X423" s="88">
        <f t="shared" si="67"/>
        <v>0</v>
      </c>
      <c r="Y423" s="88">
        <f t="shared" si="68"/>
        <v>0</v>
      </c>
      <c r="Z423" s="88">
        <f t="shared" si="68"/>
        <v>0</v>
      </c>
      <c r="AA423" s="88">
        <f t="shared" si="68"/>
        <v>0</v>
      </c>
      <c r="AB423" s="88">
        <f t="shared" si="69"/>
        <v>0</v>
      </c>
      <c r="AC423" s="88">
        <f t="shared" si="69"/>
        <v>0</v>
      </c>
      <c r="AD423" s="88">
        <f t="shared" si="69"/>
        <v>0</v>
      </c>
      <c r="AE423" s="88">
        <f t="shared" si="70"/>
        <v>0</v>
      </c>
      <c r="AF423" s="88">
        <f t="shared" si="70"/>
        <v>0</v>
      </c>
      <c r="AG423" s="88">
        <f t="shared" si="70"/>
        <v>0</v>
      </c>
      <c r="AH423" s="88">
        <f t="shared" si="71"/>
        <v>0</v>
      </c>
      <c r="AI423" s="88">
        <f t="shared" si="72"/>
        <v>0</v>
      </c>
    </row>
    <row r="424" spans="18:35" x14ac:dyDescent="0.2">
      <c r="R424" s="87" t="e">
        <f>VLOOKUP(L424, 'Line Items Summary'!A:B, 2, FALSE)</f>
        <v>#N/A</v>
      </c>
      <c r="S424" s="88">
        <f t="shared" si="64"/>
        <v>0</v>
      </c>
      <c r="T424" s="88">
        <f t="shared" si="65"/>
        <v>0</v>
      </c>
      <c r="U424" s="88">
        <f t="shared" si="66"/>
        <v>0</v>
      </c>
      <c r="V424" s="88">
        <f t="shared" si="67"/>
        <v>0</v>
      </c>
      <c r="W424" s="88">
        <f t="shared" si="67"/>
        <v>0</v>
      </c>
      <c r="X424" s="88">
        <f t="shared" si="67"/>
        <v>0</v>
      </c>
      <c r="Y424" s="88">
        <f t="shared" si="68"/>
        <v>0</v>
      </c>
      <c r="Z424" s="88">
        <f t="shared" si="68"/>
        <v>0</v>
      </c>
      <c r="AA424" s="88">
        <f t="shared" si="68"/>
        <v>0</v>
      </c>
      <c r="AB424" s="88">
        <f t="shared" si="69"/>
        <v>0</v>
      </c>
      <c r="AC424" s="88">
        <f t="shared" si="69"/>
        <v>0</v>
      </c>
      <c r="AD424" s="88">
        <f t="shared" si="69"/>
        <v>0</v>
      </c>
      <c r="AE424" s="88">
        <f t="shared" si="70"/>
        <v>0</v>
      </c>
      <c r="AF424" s="88">
        <f t="shared" si="70"/>
        <v>0</v>
      </c>
      <c r="AG424" s="88">
        <f t="shared" si="70"/>
        <v>0</v>
      </c>
      <c r="AH424" s="88">
        <f t="shared" si="71"/>
        <v>0</v>
      </c>
      <c r="AI424" s="88">
        <f t="shared" si="72"/>
        <v>0</v>
      </c>
    </row>
    <row r="425" spans="18:35" x14ac:dyDescent="0.2">
      <c r="R425" s="87" t="e">
        <f>VLOOKUP(L425, 'Line Items Summary'!A:B, 2, FALSE)</f>
        <v>#N/A</v>
      </c>
      <c r="S425" s="88">
        <f t="shared" si="64"/>
        <v>0</v>
      </c>
      <c r="T425" s="88">
        <f t="shared" si="65"/>
        <v>0</v>
      </c>
      <c r="U425" s="88">
        <f t="shared" si="66"/>
        <v>0</v>
      </c>
      <c r="V425" s="88">
        <f t="shared" si="67"/>
        <v>0</v>
      </c>
      <c r="W425" s="88">
        <f t="shared" si="67"/>
        <v>0</v>
      </c>
      <c r="X425" s="88">
        <f t="shared" si="67"/>
        <v>0</v>
      </c>
      <c r="Y425" s="88">
        <f t="shared" si="68"/>
        <v>0</v>
      </c>
      <c r="Z425" s="88">
        <f t="shared" si="68"/>
        <v>0</v>
      </c>
      <c r="AA425" s="88">
        <f t="shared" si="68"/>
        <v>0</v>
      </c>
      <c r="AB425" s="88">
        <f t="shared" si="69"/>
        <v>0</v>
      </c>
      <c r="AC425" s="88">
        <f t="shared" si="69"/>
        <v>0</v>
      </c>
      <c r="AD425" s="88">
        <f t="shared" si="69"/>
        <v>0</v>
      </c>
      <c r="AE425" s="88">
        <f t="shared" si="70"/>
        <v>0</v>
      </c>
      <c r="AF425" s="88">
        <f t="shared" si="70"/>
        <v>0</v>
      </c>
      <c r="AG425" s="88">
        <f t="shared" si="70"/>
        <v>0</v>
      </c>
      <c r="AH425" s="88">
        <f t="shared" si="71"/>
        <v>0</v>
      </c>
      <c r="AI425" s="88">
        <f t="shared" si="72"/>
        <v>0</v>
      </c>
    </row>
    <row r="426" spans="18:35" x14ac:dyDescent="0.2">
      <c r="R426" s="87" t="e">
        <f>VLOOKUP(L426, 'Line Items Summary'!A:B, 2, FALSE)</f>
        <v>#N/A</v>
      </c>
      <c r="S426" s="88">
        <f t="shared" si="64"/>
        <v>0</v>
      </c>
      <c r="T426" s="88">
        <f t="shared" si="65"/>
        <v>0</v>
      </c>
      <c r="U426" s="88">
        <f t="shared" si="66"/>
        <v>0</v>
      </c>
      <c r="V426" s="88">
        <f t="shared" si="67"/>
        <v>0</v>
      </c>
      <c r="W426" s="88">
        <f t="shared" si="67"/>
        <v>0</v>
      </c>
      <c r="X426" s="88">
        <f t="shared" si="67"/>
        <v>0</v>
      </c>
      <c r="Y426" s="88">
        <f t="shared" si="68"/>
        <v>0</v>
      </c>
      <c r="Z426" s="88">
        <f t="shared" si="68"/>
        <v>0</v>
      </c>
      <c r="AA426" s="88">
        <f t="shared" si="68"/>
        <v>0</v>
      </c>
      <c r="AB426" s="88">
        <f t="shared" si="69"/>
        <v>0</v>
      </c>
      <c r="AC426" s="88">
        <f t="shared" si="69"/>
        <v>0</v>
      </c>
      <c r="AD426" s="88">
        <f t="shared" si="69"/>
        <v>0</v>
      </c>
      <c r="AE426" s="88">
        <f t="shared" si="70"/>
        <v>0</v>
      </c>
      <c r="AF426" s="88">
        <f t="shared" si="70"/>
        <v>0</v>
      </c>
      <c r="AG426" s="88">
        <f t="shared" si="70"/>
        <v>0</v>
      </c>
      <c r="AH426" s="88">
        <f t="shared" si="71"/>
        <v>0</v>
      </c>
      <c r="AI426" s="88">
        <f t="shared" si="72"/>
        <v>0</v>
      </c>
    </row>
    <row r="427" spans="18:35" x14ac:dyDescent="0.2">
      <c r="R427" s="87" t="e">
        <f>VLOOKUP(L427, 'Line Items Summary'!A:B, 2, FALSE)</f>
        <v>#N/A</v>
      </c>
      <c r="S427" s="88">
        <f t="shared" si="64"/>
        <v>0</v>
      </c>
      <c r="T427" s="88">
        <f t="shared" si="65"/>
        <v>0</v>
      </c>
      <c r="U427" s="88">
        <f t="shared" si="66"/>
        <v>0</v>
      </c>
      <c r="V427" s="88">
        <f t="shared" si="67"/>
        <v>0</v>
      </c>
      <c r="W427" s="88">
        <f t="shared" si="67"/>
        <v>0</v>
      </c>
      <c r="X427" s="88">
        <f t="shared" si="67"/>
        <v>0</v>
      </c>
      <c r="Y427" s="88">
        <f t="shared" si="68"/>
        <v>0</v>
      </c>
      <c r="Z427" s="88">
        <f t="shared" si="68"/>
        <v>0</v>
      </c>
      <c r="AA427" s="88">
        <f t="shared" si="68"/>
        <v>0</v>
      </c>
      <c r="AB427" s="88">
        <f t="shared" si="69"/>
        <v>0</v>
      </c>
      <c r="AC427" s="88">
        <f t="shared" si="69"/>
        <v>0</v>
      </c>
      <c r="AD427" s="88">
        <f t="shared" si="69"/>
        <v>0</v>
      </c>
      <c r="AE427" s="88">
        <f t="shared" si="70"/>
        <v>0</v>
      </c>
      <c r="AF427" s="88">
        <f t="shared" si="70"/>
        <v>0</v>
      </c>
      <c r="AG427" s="88">
        <f t="shared" si="70"/>
        <v>0</v>
      </c>
      <c r="AH427" s="88">
        <f t="shared" si="71"/>
        <v>0</v>
      </c>
      <c r="AI427" s="88">
        <f t="shared" si="72"/>
        <v>0</v>
      </c>
    </row>
    <row r="428" spans="18:35" x14ac:dyDescent="0.2">
      <c r="R428" s="87" t="e">
        <f>VLOOKUP(L428, 'Line Items Summary'!A:B, 2, FALSE)</f>
        <v>#N/A</v>
      </c>
      <c r="S428" s="88">
        <f t="shared" si="64"/>
        <v>0</v>
      </c>
      <c r="T428" s="88">
        <f t="shared" si="65"/>
        <v>0</v>
      </c>
      <c r="U428" s="88">
        <f t="shared" si="66"/>
        <v>0</v>
      </c>
      <c r="V428" s="88">
        <f t="shared" si="67"/>
        <v>0</v>
      </c>
      <c r="W428" s="88">
        <f t="shared" si="67"/>
        <v>0</v>
      </c>
      <c r="X428" s="88">
        <f t="shared" si="67"/>
        <v>0</v>
      </c>
      <c r="Y428" s="88">
        <f t="shared" si="68"/>
        <v>0</v>
      </c>
      <c r="Z428" s="88">
        <f t="shared" si="68"/>
        <v>0</v>
      </c>
      <c r="AA428" s="88">
        <f t="shared" si="68"/>
        <v>0</v>
      </c>
      <c r="AB428" s="88">
        <f t="shared" si="69"/>
        <v>0</v>
      </c>
      <c r="AC428" s="88">
        <f t="shared" si="69"/>
        <v>0</v>
      </c>
      <c r="AD428" s="88">
        <f t="shared" si="69"/>
        <v>0</v>
      </c>
      <c r="AE428" s="88">
        <f t="shared" si="70"/>
        <v>0</v>
      </c>
      <c r="AF428" s="88">
        <f t="shared" si="70"/>
        <v>0</v>
      </c>
      <c r="AG428" s="88">
        <f t="shared" si="70"/>
        <v>0</v>
      </c>
      <c r="AH428" s="88">
        <f t="shared" si="71"/>
        <v>0</v>
      </c>
      <c r="AI428" s="88">
        <f t="shared" si="72"/>
        <v>0</v>
      </c>
    </row>
    <row r="429" spans="18:35" x14ac:dyDescent="0.2">
      <c r="R429" s="87" t="e">
        <f>VLOOKUP(L429, 'Line Items Summary'!A:B, 2, FALSE)</f>
        <v>#N/A</v>
      </c>
      <c r="S429" s="88">
        <f t="shared" si="64"/>
        <v>0</v>
      </c>
      <c r="T429" s="88">
        <f t="shared" si="65"/>
        <v>0</v>
      </c>
      <c r="U429" s="88">
        <f t="shared" si="66"/>
        <v>0</v>
      </c>
      <c r="V429" s="88">
        <f t="shared" si="67"/>
        <v>0</v>
      </c>
      <c r="W429" s="88">
        <f t="shared" si="67"/>
        <v>0</v>
      </c>
      <c r="X429" s="88">
        <f t="shared" si="67"/>
        <v>0</v>
      </c>
      <c r="Y429" s="88">
        <f t="shared" si="68"/>
        <v>0</v>
      </c>
      <c r="Z429" s="88">
        <f t="shared" si="68"/>
        <v>0</v>
      </c>
      <c r="AA429" s="88">
        <f t="shared" si="68"/>
        <v>0</v>
      </c>
      <c r="AB429" s="88">
        <f t="shared" si="69"/>
        <v>0</v>
      </c>
      <c r="AC429" s="88">
        <f t="shared" si="69"/>
        <v>0</v>
      </c>
      <c r="AD429" s="88">
        <f t="shared" si="69"/>
        <v>0</v>
      </c>
      <c r="AE429" s="88">
        <f t="shared" si="70"/>
        <v>0</v>
      </c>
      <c r="AF429" s="88">
        <f t="shared" si="70"/>
        <v>0</v>
      </c>
      <c r="AG429" s="88">
        <f t="shared" si="70"/>
        <v>0</v>
      </c>
      <c r="AH429" s="88">
        <f t="shared" si="71"/>
        <v>0</v>
      </c>
      <c r="AI429" s="88">
        <f t="shared" si="72"/>
        <v>0</v>
      </c>
    </row>
    <row r="430" spans="18:35" x14ac:dyDescent="0.2">
      <c r="R430" s="87" t="e">
        <f>VLOOKUP(L430, 'Line Items Summary'!A:B, 2, FALSE)</f>
        <v>#N/A</v>
      </c>
      <c r="S430" s="88">
        <f t="shared" si="64"/>
        <v>0</v>
      </c>
      <c r="T430" s="88">
        <f t="shared" si="65"/>
        <v>0</v>
      </c>
      <c r="U430" s="88">
        <f t="shared" si="66"/>
        <v>0</v>
      </c>
      <c r="V430" s="88">
        <f t="shared" si="67"/>
        <v>0</v>
      </c>
      <c r="W430" s="88">
        <f t="shared" si="67"/>
        <v>0</v>
      </c>
      <c r="X430" s="88">
        <f t="shared" si="67"/>
        <v>0</v>
      </c>
      <c r="Y430" s="88">
        <f t="shared" si="68"/>
        <v>0</v>
      </c>
      <c r="Z430" s="88">
        <f t="shared" si="68"/>
        <v>0</v>
      </c>
      <c r="AA430" s="88">
        <f t="shared" si="68"/>
        <v>0</v>
      </c>
      <c r="AB430" s="88">
        <f t="shared" si="69"/>
        <v>0</v>
      </c>
      <c r="AC430" s="88">
        <f t="shared" si="69"/>
        <v>0</v>
      </c>
      <c r="AD430" s="88">
        <f t="shared" si="69"/>
        <v>0</v>
      </c>
      <c r="AE430" s="88">
        <f t="shared" si="70"/>
        <v>0</v>
      </c>
      <c r="AF430" s="88">
        <f t="shared" si="70"/>
        <v>0</v>
      </c>
      <c r="AG430" s="88">
        <f t="shared" si="70"/>
        <v>0</v>
      </c>
      <c r="AH430" s="88">
        <f t="shared" si="71"/>
        <v>0</v>
      </c>
      <c r="AI430" s="88">
        <f t="shared" si="72"/>
        <v>0</v>
      </c>
    </row>
    <row r="431" spans="18:35" x14ac:dyDescent="0.2">
      <c r="R431" s="87" t="e">
        <f>VLOOKUP(L431, 'Line Items Summary'!A:B, 2, FALSE)</f>
        <v>#N/A</v>
      </c>
      <c r="S431" s="88">
        <f t="shared" si="64"/>
        <v>0</v>
      </c>
      <c r="T431" s="88">
        <f t="shared" si="65"/>
        <v>0</v>
      </c>
      <c r="U431" s="88">
        <f t="shared" si="66"/>
        <v>0</v>
      </c>
      <c r="V431" s="88">
        <f t="shared" si="67"/>
        <v>0</v>
      </c>
      <c r="W431" s="88">
        <f t="shared" si="67"/>
        <v>0</v>
      </c>
      <c r="X431" s="88">
        <f t="shared" si="67"/>
        <v>0</v>
      </c>
      <c r="Y431" s="88">
        <f t="shared" si="68"/>
        <v>0</v>
      </c>
      <c r="Z431" s="88">
        <f t="shared" si="68"/>
        <v>0</v>
      </c>
      <c r="AA431" s="88">
        <f t="shared" si="68"/>
        <v>0</v>
      </c>
      <c r="AB431" s="88">
        <f t="shared" si="69"/>
        <v>0</v>
      </c>
      <c r="AC431" s="88">
        <f t="shared" si="69"/>
        <v>0</v>
      </c>
      <c r="AD431" s="88">
        <f t="shared" si="69"/>
        <v>0</v>
      </c>
      <c r="AE431" s="88">
        <f t="shared" si="70"/>
        <v>0</v>
      </c>
      <c r="AF431" s="88">
        <f t="shared" si="70"/>
        <v>0</v>
      </c>
      <c r="AG431" s="88">
        <f t="shared" si="70"/>
        <v>0</v>
      </c>
      <c r="AH431" s="88">
        <f t="shared" si="71"/>
        <v>0</v>
      </c>
      <c r="AI431" s="88">
        <f t="shared" si="72"/>
        <v>0</v>
      </c>
    </row>
    <row r="432" spans="18:35" x14ac:dyDescent="0.2">
      <c r="R432" s="87" t="e">
        <f>VLOOKUP(L432, 'Line Items Summary'!A:B, 2, FALSE)</f>
        <v>#N/A</v>
      </c>
      <c r="S432" s="88">
        <f t="shared" si="64"/>
        <v>0</v>
      </c>
      <c r="T432" s="88">
        <f t="shared" si="65"/>
        <v>0</v>
      </c>
      <c r="U432" s="88">
        <f t="shared" si="66"/>
        <v>0</v>
      </c>
      <c r="V432" s="88">
        <f t="shared" si="67"/>
        <v>0</v>
      </c>
      <c r="W432" s="88">
        <f t="shared" si="67"/>
        <v>0</v>
      </c>
      <c r="X432" s="88">
        <f t="shared" si="67"/>
        <v>0</v>
      </c>
      <c r="Y432" s="88">
        <f t="shared" si="68"/>
        <v>0</v>
      </c>
      <c r="Z432" s="88">
        <f t="shared" si="68"/>
        <v>0</v>
      </c>
      <c r="AA432" s="88">
        <f t="shared" si="68"/>
        <v>0</v>
      </c>
      <c r="AB432" s="88">
        <f t="shared" si="69"/>
        <v>0</v>
      </c>
      <c r="AC432" s="88">
        <f t="shared" si="69"/>
        <v>0</v>
      </c>
      <c r="AD432" s="88">
        <f t="shared" si="69"/>
        <v>0</v>
      </c>
      <c r="AE432" s="88">
        <f t="shared" si="70"/>
        <v>0</v>
      </c>
      <c r="AF432" s="88">
        <f t="shared" si="70"/>
        <v>0</v>
      </c>
      <c r="AG432" s="88">
        <f t="shared" si="70"/>
        <v>0</v>
      </c>
      <c r="AH432" s="88">
        <f t="shared" si="71"/>
        <v>0</v>
      </c>
      <c r="AI432" s="88">
        <f t="shared" si="72"/>
        <v>0</v>
      </c>
    </row>
    <row r="433" spans="18:35" x14ac:dyDescent="0.2">
      <c r="R433" s="87" t="e">
        <f>VLOOKUP(L433, 'Line Items Summary'!A:B, 2, FALSE)</f>
        <v>#N/A</v>
      </c>
      <c r="S433" s="88">
        <f t="shared" si="64"/>
        <v>0</v>
      </c>
      <c r="T433" s="88">
        <f t="shared" si="65"/>
        <v>0</v>
      </c>
      <c r="U433" s="88">
        <f t="shared" si="66"/>
        <v>0</v>
      </c>
      <c r="V433" s="88">
        <f t="shared" si="67"/>
        <v>0</v>
      </c>
      <c r="W433" s="88">
        <f t="shared" si="67"/>
        <v>0</v>
      </c>
      <c r="X433" s="88">
        <f t="shared" si="67"/>
        <v>0</v>
      </c>
      <c r="Y433" s="88">
        <f t="shared" si="68"/>
        <v>0</v>
      </c>
      <c r="Z433" s="88">
        <f t="shared" si="68"/>
        <v>0</v>
      </c>
      <c r="AA433" s="88">
        <f t="shared" si="68"/>
        <v>0</v>
      </c>
      <c r="AB433" s="88">
        <f t="shared" si="69"/>
        <v>0</v>
      </c>
      <c r="AC433" s="88">
        <f t="shared" si="69"/>
        <v>0</v>
      </c>
      <c r="AD433" s="88">
        <f t="shared" si="69"/>
        <v>0</v>
      </c>
      <c r="AE433" s="88">
        <f t="shared" si="70"/>
        <v>0</v>
      </c>
      <c r="AF433" s="88">
        <f t="shared" si="70"/>
        <v>0</v>
      </c>
      <c r="AG433" s="88">
        <f t="shared" si="70"/>
        <v>0</v>
      </c>
      <c r="AH433" s="88">
        <f t="shared" si="71"/>
        <v>0</v>
      </c>
      <c r="AI433" s="88">
        <f t="shared" si="72"/>
        <v>0</v>
      </c>
    </row>
    <row r="434" spans="18:35" x14ac:dyDescent="0.2">
      <c r="R434" s="87" t="e">
        <f>VLOOKUP(L434, 'Line Items Summary'!A:B, 2, FALSE)</f>
        <v>#N/A</v>
      </c>
      <c r="S434" s="88">
        <f t="shared" si="64"/>
        <v>0</v>
      </c>
      <c r="T434" s="88">
        <f t="shared" si="65"/>
        <v>0</v>
      </c>
      <c r="U434" s="88">
        <f t="shared" si="66"/>
        <v>0</v>
      </c>
      <c r="V434" s="88">
        <f t="shared" si="67"/>
        <v>0</v>
      </c>
      <c r="W434" s="88">
        <f t="shared" si="67"/>
        <v>0</v>
      </c>
      <c r="X434" s="88">
        <f t="shared" si="67"/>
        <v>0</v>
      </c>
      <c r="Y434" s="88">
        <f t="shared" si="68"/>
        <v>0</v>
      </c>
      <c r="Z434" s="88">
        <f t="shared" si="68"/>
        <v>0</v>
      </c>
      <c r="AA434" s="88">
        <f t="shared" si="68"/>
        <v>0</v>
      </c>
      <c r="AB434" s="88">
        <f t="shared" si="69"/>
        <v>0</v>
      </c>
      <c r="AC434" s="88">
        <f t="shared" si="69"/>
        <v>0</v>
      </c>
      <c r="AD434" s="88">
        <f t="shared" si="69"/>
        <v>0</v>
      </c>
      <c r="AE434" s="88">
        <f t="shared" si="70"/>
        <v>0</v>
      </c>
      <c r="AF434" s="88">
        <f t="shared" si="70"/>
        <v>0</v>
      </c>
      <c r="AG434" s="88">
        <f t="shared" si="70"/>
        <v>0</v>
      </c>
      <c r="AH434" s="88">
        <f t="shared" si="71"/>
        <v>0</v>
      </c>
      <c r="AI434" s="88">
        <f t="shared" si="72"/>
        <v>0</v>
      </c>
    </row>
    <row r="435" spans="18:35" x14ac:dyDescent="0.2">
      <c r="R435" s="87" t="e">
        <f>VLOOKUP(L435, 'Line Items Summary'!A:B, 2, FALSE)</f>
        <v>#N/A</v>
      </c>
      <c r="S435" s="88">
        <f t="shared" si="64"/>
        <v>0</v>
      </c>
      <c r="T435" s="88">
        <f t="shared" si="65"/>
        <v>0</v>
      </c>
      <c r="U435" s="88">
        <f t="shared" si="66"/>
        <v>0</v>
      </c>
      <c r="V435" s="88">
        <f t="shared" si="67"/>
        <v>0</v>
      </c>
      <c r="W435" s="88">
        <f t="shared" si="67"/>
        <v>0</v>
      </c>
      <c r="X435" s="88">
        <f t="shared" si="67"/>
        <v>0</v>
      </c>
      <c r="Y435" s="88">
        <f t="shared" si="68"/>
        <v>0</v>
      </c>
      <c r="Z435" s="88">
        <f t="shared" si="68"/>
        <v>0</v>
      </c>
      <c r="AA435" s="88">
        <f t="shared" si="68"/>
        <v>0</v>
      </c>
      <c r="AB435" s="88">
        <f t="shared" si="69"/>
        <v>0</v>
      </c>
      <c r="AC435" s="88">
        <f t="shared" si="69"/>
        <v>0</v>
      </c>
      <c r="AD435" s="88">
        <f t="shared" si="69"/>
        <v>0</v>
      </c>
      <c r="AE435" s="88">
        <f t="shared" si="70"/>
        <v>0</v>
      </c>
      <c r="AF435" s="88">
        <f t="shared" si="70"/>
        <v>0</v>
      </c>
      <c r="AG435" s="88">
        <f t="shared" si="70"/>
        <v>0</v>
      </c>
      <c r="AH435" s="88">
        <f t="shared" si="71"/>
        <v>0</v>
      </c>
      <c r="AI435" s="88">
        <f t="shared" si="72"/>
        <v>0</v>
      </c>
    </row>
    <row r="436" spans="18:35" x14ac:dyDescent="0.2">
      <c r="R436" s="87" t="e">
        <f>VLOOKUP(L436, 'Line Items Summary'!A:B, 2, FALSE)</f>
        <v>#N/A</v>
      </c>
      <c r="S436" s="88">
        <f t="shared" si="64"/>
        <v>0</v>
      </c>
      <c r="T436" s="88">
        <f t="shared" si="65"/>
        <v>0</v>
      </c>
      <c r="U436" s="88">
        <f t="shared" si="66"/>
        <v>0</v>
      </c>
      <c r="V436" s="88">
        <f t="shared" si="67"/>
        <v>0</v>
      </c>
      <c r="W436" s="88">
        <f t="shared" si="67"/>
        <v>0</v>
      </c>
      <c r="X436" s="88">
        <f t="shared" si="67"/>
        <v>0</v>
      </c>
      <c r="Y436" s="88">
        <f t="shared" si="68"/>
        <v>0</v>
      </c>
      <c r="Z436" s="88">
        <f t="shared" si="68"/>
        <v>0</v>
      </c>
      <c r="AA436" s="88">
        <f t="shared" si="68"/>
        <v>0</v>
      </c>
      <c r="AB436" s="88">
        <f t="shared" si="69"/>
        <v>0</v>
      </c>
      <c r="AC436" s="88">
        <f t="shared" si="69"/>
        <v>0</v>
      </c>
      <c r="AD436" s="88">
        <f t="shared" si="69"/>
        <v>0</v>
      </c>
      <c r="AE436" s="88">
        <f t="shared" si="70"/>
        <v>0</v>
      </c>
      <c r="AF436" s="88">
        <f t="shared" si="70"/>
        <v>0</v>
      </c>
      <c r="AG436" s="88">
        <f t="shared" si="70"/>
        <v>0</v>
      </c>
      <c r="AH436" s="88">
        <f t="shared" si="71"/>
        <v>0</v>
      </c>
      <c r="AI436" s="88">
        <f t="shared" si="72"/>
        <v>0</v>
      </c>
    </row>
    <row r="437" spans="18:35" x14ac:dyDescent="0.2">
      <c r="R437" s="87" t="e">
        <f>VLOOKUP(L437, 'Line Items Summary'!A:B, 2, FALSE)</f>
        <v>#N/A</v>
      </c>
      <c r="S437" s="88">
        <f t="shared" si="64"/>
        <v>0</v>
      </c>
      <c r="T437" s="88">
        <f t="shared" si="65"/>
        <v>0</v>
      </c>
      <c r="U437" s="88">
        <f t="shared" si="66"/>
        <v>0</v>
      </c>
      <c r="V437" s="88">
        <f t="shared" si="67"/>
        <v>0</v>
      </c>
      <c r="W437" s="88">
        <f t="shared" si="67"/>
        <v>0</v>
      </c>
      <c r="X437" s="88">
        <f t="shared" si="67"/>
        <v>0</v>
      </c>
      <c r="Y437" s="88">
        <f t="shared" si="68"/>
        <v>0</v>
      </c>
      <c r="Z437" s="88">
        <f t="shared" si="68"/>
        <v>0</v>
      </c>
      <c r="AA437" s="88">
        <f t="shared" si="68"/>
        <v>0</v>
      </c>
      <c r="AB437" s="88">
        <f t="shared" si="69"/>
        <v>0</v>
      </c>
      <c r="AC437" s="88">
        <f t="shared" si="69"/>
        <v>0</v>
      </c>
      <c r="AD437" s="88">
        <f t="shared" si="69"/>
        <v>0</v>
      </c>
      <c r="AE437" s="88">
        <f t="shared" si="70"/>
        <v>0</v>
      </c>
      <c r="AF437" s="88">
        <f t="shared" si="70"/>
        <v>0</v>
      </c>
      <c r="AG437" s="88">
        <f t="shared" si="70"/>
        <v>0</v>
      </c>
      <c r="AH437" s="88">
        <f t="shared" si="71"/>
        <v>0</v>
      </c>
      <c r="AI437" s="88">
        <f t="shared" si="72"/>
        <v>0</v>
      </c>
    </row>
    <row r="438" spans="18:35" x14ac:dyDescent="0.2">
      <c r="R438" s="87" t="e">
        <f>VLOOKUP(L438, 'Line Items Summary'!A:B, 2, FALSE)</f>
        <v>#N/A</v>
      </c>
      <c r="S438" s="88">
        <f t="shared" si="64"/>
        <v>0</v>
      </c>
      <c r="T438" s="88">
        <f t="shared" si="65"/>
        <v>0</v>
      </c>
      <c r="U438" s="88">
        <f t="shared" si="66"/>
        <v>0</v>
      </c>
      <c r="V438" s="88">
        <f t="shared" si="67"/>
        <v>0</v>
      </c>
      <c r="W438" s="88">
        <f t="shared" si="67"/>
        <v>0</v>
      </c>
      <c r="X438" s="88">
        <f t="shared" si="67"/>
        <v>0</v>
      </c>
      <c r="Y438" s="88">
        <f t="shared" si="68"/>
        <v>0</v>
      </c>
      <c r="Z438" s="88">
        <f t="shared" si="68"/>
        <v>0</v>
      </c>
      <c r="AA438" s="88">
        <f t="shared" si="68"/>
        <v>0</v>
      </c>
      <c r="AB438" s="88">
        <f t="shared" si="69"/>
        <v>0</v>
      </c>
      <c r="AC438" s="88">
        <f t="shared" si="69"/>
        <v>0</v>
      </c>
      <c r="AD438" s="88">
        <f t="shared" si="69"/>
        <v>0</v>
      </c>
      <c r="AE438" s="88">
        <f t="shared" si="70"/>
        <v>0</v>
      </c>
      <c r="AF438" s="88">
        <f t="shared" si="70"/>
        <v>0</v>
      </c>
      <c r="AG438" s="88">
        <f t="shared" si="70"/>
        <v>0</v>
      </c>
      <c r="AH438" s="88">
        <f t="shared" si="71"/>
        <v>0</v>
      </c>
      <c r="AI438" s="88">
        <f t="shared" si="72"/>
        <v>0</v>
      </c>
    </row>
    <row r="439" spans="18:35" x14ac:dyDescent="0.2">
      <c r="R439" s="87" t="e">
        <f>VLOOKUP(L439, 'Line Items Summary'!A:B, 2, FALSE)</f>
        <v>#N/A</v>
      </c>
      <c r="S439" s="88">
        <f t="shared" si="64"/>
        <v>0</v>
      </c>
      <c r="T439" s="88">
        <f t="shared" si="65"/>
        <v>0</v>
      </c>
      <c r="U439" s="88">
        <f t="shared" si="66"/>
        <v>0</v>
      </c>
      <c r="V439" s="88">
        <f t="shared" si="67"/>
        <v>0</v>
      </c>
      <c r="W439" s="88">
        <f t="shared" si="67"/>
        <v>0</v>
      </c>
      <c r="X439" s="88">
        <f t="shared" si="67"/>
        <v>0</v>
      </c>
      <c r="Y439" s="88">
        <f t="shared" si="68"/>
        <v>0</v>
      </c>
      <c r="Z439" s="88">
        <f t="shared" si="68"/>
        <v>0</v>
      </c>
      <c r="AA439" s="88">
        <f t="shared" si="68"/>
        <v>0</v>
      </c>
      <c r="AB439" s="88">
        <f t="shared" si="69"/>
        <v>0</v>
      </c>
      <c r="AC439" s="88">
        <f t="shared" si="69"/>
        <v>0</v>
      </c>
      <c r="AD439" s="88">
        <f t="shared" si="69"/>
        <v>0</v>
      </c>
      <c r="AE439" s="88">
        <f t="shared" si="70"/>
        <v>0</v>
      </c>
      <c r="AF439" s="88">
        <f t="shared" si="70"/>
        <v>0</v>
      </c>
      <c r="AG439" s="88">
        <f t="shared" si="70"/>
        <v>0</v>
      </c>
      <c r="AH439" s="88">
        <f t="shared" si="71"/>
        <v>0</v>
      </c>
      <c r="AI439" s="88">
        <f t="shared" si="72"/>
        <v>0</v>
      </c>
    </row>
    <row r="440" spans="18:35" x14ac:dyDescent="0.2">
      <c r="R440" s="87" t="e">
        <f>VLOOKUP(L440, 'Line Items Summary'!A:B, 2, FALSE)</f>
        <v>#N/A</v>
      </c>
      <c r="S440" s="88">
        <f t="shared" si="64"/>
        <v>0</v>
      </c>
      <c r="T440" s="88">
        <f t="shared" si="65"/>
        <v>0</v>
      </c>
      <c r="U440" s="88">
        <f t="shared" si="66"/>
        <v>0</v>
      </c>
      <c r="V440" s="88">
        <f t="shared" si="67"/>
        <v>0</v>
      </c>
      <c r="W440" s="88">
        <f t="shared" si="67"/>
        <v>0</v>
      </c>
      <c r="X440" s="88">
        <f t="shared" si="67"/>
        <v>0</v>
      </c>
      <c r="Y440" s="88">
        <f t="shared" si="68"/>
        <v>0</v>
      </c>
      <c r="Z440" s="88">
        <f t="shared" si="68"/>
        <v>0</v>
      </c>
      <c r="AA440" s="88">
        <f t="shared" si="68"/>
        <v>0</v>
      </c>
      <c r="AB440" s="88">
        <f t="shared" si="69"/>
        <v>0</v>
      </c>
      <c r="AC440" s="88">
        <f t="shared" si="69"/>
        <v>0</v>
      </c>
      <c r="AD440" s="88">
        <f t="shared" si="69"/>
        <v>0</v>
      </c>
      <c r="AE440" s="88">
        <f t="shared" si="70"/>
        <v>0</v>
      </c>
      <c r="AF440" s="88">
        <f t="shared" si="70"/>
        <v>0</v>
      </c>
      <c r="AG440" s="88">
        <f t="shared" si="70"/>
        <v>0</v>
      </c>
      <c r="AH440" s="88">
        <f t="shared" si="71"/>
        <v>0</v>
      </c>
      <c r="AI440" s="88">
        <f t="shared" si="72"/>
        <v>0</v>
      </c>
    </row>
    <row r="441" spans="18:35" x14ac:dyDescent="0.2">
      <c r="R441" s="87" t="e">
        <f>VLOOKUP(L441, 'Line Items Summary'!A:B, 2, FALSE)</f>
        <v>#N/A</v>
      </c>
      <c r="S441" s="88">
        <f t="shared" si="64"/>
        <v>0</v>
      </c>
      <c r="T441" s="88">
        <f t="shared" si="65"/>
        <v>0</v>
      </c>
      <c r="U441" s="88">
        <f t="shared" si="66"/>
        <v>0</v>
      </c>
      <c r="V441" s="88">
        <f t="shared" si="67"/>
        <v>0</v>
      </c>
      <c r="W441" s="88">
        <f t="shared" si="67"/>
        <v>0</v>
      </c>
      <c r="X441" s="88">
        <f t="shared" si="67"/>
        <v>0</v>
      </c>
      <c r="Y441" s="88">
        <f t="shared" si="68"/>
        <v>0</v>
      </c>
      <c r="Z441" s="88">
        <f t="shared" si="68"/>
        <v>0</v>
      </c>
      <c r="AA441" s="88">
        <f t="shared" si="68"/>
        <v>0</v>
      </c>
      <c r="AB441" s="88">
        <f t="shared" si="69"/>
        <v>0</v>
      </c>
      <c r="AC441" s="88">
        <f t="shared" si="69"/>
        <v>0</v>
      </c>
      <c r="AD441" s="88">
        <f t="shared" si="69"/>
        <v>0</v>
      </c>
      <c r="AE441" s="88">
        <f t="shared" si="70"/>
        <v>0</v>
      </c>
      <c r="AF441" s="88">
        <f t="shared" si="70"/>
        <v>0</v>
      </c>
      <c r="AG441" s="88">
        <f t="shared" si="70"/>
        <v>0</v>
      </c>
      <c r="AH441" s="88">
        <f t="shared" si="71"/>
        <v>0</v>
      </c>
      <c r="AI441" s="88">
        <f t="shared" si="72"/>
        <v>0</v>
      </c>
    </row>
    <row r="442" spans="18:35" x14ac:dyDescent="0.2">
      <c r="R442" s="87" t="e">
        <f>VLOOKUP(L442, 'Line Items Summary'!A:B, 2, FALSE)</f>
        <v>#N/A</v>
      </c>
      <c r="S442" s="88">
        <f t="shared" si="64"/>
        <v>0</v>
      </c>
      <c r="T442" s="88">
        <f t="shared" si="65"/>
        <v>0</v>
      </c>
      <c r="U442" s="88">
        <f t="shared" si="66"/>
        <v>0</v>
      </c>
      <c r="V442" s="88">
        <f t="shared" si="67"/>
        <v>0</v>
      </c>
      <c r="W442" s="88">
        <f t="shared" si="67"/>
        <v>0</v>
      </c>
      <c r="X442" s="88">
        <f t="shared" si="67"/>
        <v>0</v>
      </c>
      <c r="Y442" s="88">
        <f t="shared" si="68"/>
        <v>0</v>
      </c>
      <c r="Z442" s="88">
        <f t="shared" si="68"/>
        <v>0</v>
      </c>
      <c r="AA442" s="88">
        <f t="shared" si="68"/>
        <v>0</v>
      </c>
      <c r="AB442" s="88">
        <f t="shared" si="69"/>
        <v>0</v>
      </c>
      <c r="AC442" s="88">
        <f t="shared" si="69"/>
        <v>0</v>
      </c>
      <c r="AD442" s="88">
        <f t="shared" si="69"/>
        <v>0</v>
      </c>
      <c r="AE442" s="88">
        <f t="shared" si="70"/>
        <v>0</v>
      </c>
      <c r="AF442" s="88">
        <f t="shared" si="70"/>
        <v>0</v>
      </c>
      <c r="AG442" s="88">
        <f t="shared" si="70"/>
        <v>0</v>
      </c>
      <c r="AH442" s="88">
        <f t="shared" si="71"/>
        <v>0</v>
      </c>
      <c r="AI442" s="88">
        <f t="shared" si="72"/>
        <v>0</v>
      </c>
    </row>
    <row r="443" spans="18:35" x14ac:dyDescent="0.2">
      <c r="R443" s="87" t="e">
        <f>VLOOKUP(L443, 'Line Items Summary'!A:B, 2, FALSE)</f>
        <v>#N/A</v>
      </c>
      <c r="S443" s="88">
        <f t="shared" si="64"/>
        <v>0</v>
      </c>
      <c r="T443" s="88">
        <f t="shared" si="65"/>
        <v>0</v>
      </c>
      <c r="U443" s="88">
        <f t="shared" si="66"/>
        <v>0</v>
      </c>
      <c r="V443" s="88">
        <f t="shared" si="67"/>
        <v>0</v>
      </c>
      <c r="W443" s="88">
        <f t="shared" si="67"/>
        <v>0</v>
      </c>
      <c r="X443" s="88">
        <f t="shared" si="67"/>
        <v>0</v>
      </c>
      <c r="Y443" s="88">
        <f t="shared" si="68"/>
        <v>0</v>
      </c>
      <c r="Z443" s="88">
        <f t="shared" si="68"/>
        <v>0</v>
      </c>
      <c r="AA443" s="88">
        <f t="shared" si="68"/>
        <v>0</v>
      </c>
      <c r="AB443" s="88">
        <f t="shared" si="69"/>
        <v>0</v>
      </c>
      <c r="AC443" s="88">
        <f t="shared" si="69"/>
        <v>0</v>
      </c>
      <c r="AD443" s="88">
        <f t="shared" si="69"/>
        <v>0</v>
      </c>
      <c r="AE443" s="88">
        <f t="shared" si="70"/>
        <v>0</v>
      </c>
      <c r="AF443" s="88">
        <f t="shared" si="70"/>
        <v>0</v>
      </c>
      <c r="AG443" s="88">
        <f t="shared" si="70"/>
        <v>0</v>
      </c>
      <c r="AH443" s="88">
        <f t="shared" si="71"/>
        <v>0</v>
      </c>
      <c r="AI443" s="88">
        <f t="shared" si="72"/>
        <v>0</v>
      </c>
    </row>
    <row r="444" spans="18:35" x14ac:dyDescent="0.2">
      <c r="R444" s="87" t="e">
        <f>VLOOKUP(L444, 'Line Items Summary'!A:B, 2, FALSE)</f>
        <v>#N/A</v>
      </c>
      <c r="S444" s="88">
        <f t="shared" si="64"/>
        <v>0</v>
      </c>
      <c r="T444" s="88">
        <f t="shared" si="65"/>
        <v>0</v>
      </c>
      <c r="U444" s="88">
        <f t="shared" si="66"/>
        <v>0</v>
      </c>
      <c r="V444" s="88">
        <f t="shared" si="67"/>
        <v>0</v>
      </c>
      <c r="W444" s="88">
        <f t="shared" si="67"/>
        <v>0</v>
      </c>
      <c r="X444" s="88">
        <f t="shared" si="67"/>
        <v>0</v>
      </c>
      <c r="Y444" s="88">
        <f t="shared" si="68"/>
        <v>0</v>
      </c>
      <c r="Z444" s="88">
        <f t="shared" si="68"/>
        <v>0</v>
      </c>
      <c r="AA444" s="88">
        <f t="shared" si="68"/>
        <v>0</v>
      </c>
      <c r="AB444" s="88">
        <f t="shared" si="69"/>
        <v>0</v>
      </c>
      <c r="AC444" s="88">
        <f t="shared" si="69"/>
        <v>0</v>
      </c>
      <c r="AD444" s="88">
        <f t="shared" si="69"/>
        <v>0</v>
      </c>
      <c r="AE444" s="88">
        <f t="shared" si="70"/>
        <v>0</v>
      </c>
      <c r="AF444" s="88">
        <f t="shared" si="70"/>
        <v>0</v>
      </c>
      <c r="AG444" s="88">
        <f t="shared" si="70"/>
        <v>0</v>
      </c>
      <c r="AH444" s="88">
        <f t="shared" si="71"/>
        <v>0</v>
      </c>
      <c r="AI444" s="88">
        <f t="shared" si="72"/>
        <v>0</v>
      </c>
    </row>
    <row r="445" spans="18:35" x14ac:dyDescent="0.2">
      <c r="R445" s="87" t="e">
        <f>VLOOKUP(L445, 'Line Items Summary'!A:B, 2, FALSE)</f>
        <v>#N/A</v>
      </c>
      <c r="S445" s="88">
        <f t="shared" si="64"/>
        <v>0</v>
      </c>
      <c r="T445" s="88">
        <f t="shared" si="65"/>
        <v>0</v>
      </c>
      <c r="U445" s="88">
        <f t="shared" si="66"/>
        <v>0</v>
      </c>
      <c r="V445" s="88">
        <f t="shared" si="67"/>
        <v>0</v>
      </c>
      <c r="W445" s="88">
        <f t="shared" si="67"/>
        <v>0</v>
      </c>
      <c r="X445" s="88">
        <f t="shared" si="67"/>
        <v>0</v>
      </c>
      <c r="Y445" s="88">
        <f t="shared" si="68"/>
        <v>0</v>
      </c>
      <c r="Z445" s="88">
        <f t="shared" si="68"/>
        <v>0</v>
      </c>
      <c r="AA445" s="88">
        <f t="shared" si="68"/>
        <v>0</v>
      </c>
      <c r="AB445" s="88">
        <f t="shared" si="69"/>
        <v>0</v>
      </c>
      <c r="AC445" s="88">
        <f t="shared" si="69"/>
        <v>0</v>
      </c>
      <c r="AD445" s="88">
        <f t="shared" si="69"/>
        <v>0</v>
      </c>
      <c r="AE445" s="88">
        <f t="shared" si="70"/>
        <v>0</v>
      </c>
      <c r="AF445" s="88">
        <f t="shared" si="70"/>
        <v>0</v>
      </c>
      <c r="AG445" s="88">
        <f t="shared" si="70"/>
        <v>0</v>
      </c>
      <c r="AH445" s="88">
        <f t="shared" si="71"/>
        <v>0</v>
      </c>
      <c r="AI445" s="88">
        <f t="shared" si="72"/>
        <v>0</v>
      </c>
    </row>
    <row r="446" spans="18:35" x14ac:dyDescent="0.2">
      <c r="R446" s="87" t="e">
        <f>VLOOKUP(L446, 'Line Items Summary'!A:B, 2, FALSE)</f>
        <v>#N/A</v>
      </c>
      <c r="S446" s="88">
        <f t="shared" si="64"/>
        <v>0</v>
      </c>
      <c r="T446" s="88">
        <f t="shared" si="65"/>
        <v>0</v>
      </c>
      <c r="U446" s="88">
        <f t="shared" si="66"/>
        <v>0</v>
      </c>
      <c r="V446" s="88">
        <f t="shared" si="67"/>
        <v>0</v>
      </c>
      <c r="W446" s="88">
        <f t="shared" si="67"/>
        <v>0</v>
      </c>
      <c r="X446" s="88">
        <f t="shared" si="67"/>
        <v>0</v>
      </c>
      <c r="Y446" s="88">
        <f t="shared" si="68"/>
        <v>0</v>
      </c>
      <c r="Z446" s="88">
        <f t="shared" si="68"/>
        <v>0</v>
      </c>
      <c r="AA446" s="88">
        <f t="shared" si="68"/>
        <v>0</v>
      </c>
      <c r="AB446" s="88">
        <f t="shared" si="69"/>
        <v>0</v>
      </c>
      <c r="AC446" s="88">
        <f t="shared" si="69"/>
        <v>0</v>
      </c>
      <c r="AD446" s="88">
        <f t="shared" si="69"/>
        <v>0</v>
      </c>
      <c r="AE446" s="88">
        <f t="shared" si="70"/>
        <v>0</v>
      </c>
      <c r="AF446" s="88">
        <f t="shared" si="70"/>
        <v>0</v>
      </c>
      <c r="AG446" s="88">
        <f t="shared" si="70"/>
        <v>0</v>
      </c>
      <c r="AH446" s="88">
        <f t="shared" si="71"/>
        <v>0</v>
      </c>
      <c r="AI446" s="88">
        <f t="shared" si="72"/>
        <v>0</v>
      </c>
    </row>
    <row r="447" spans="18:35" x14ac:dyDescent="0.2">
      <c r="R447" s="87" t="e">
        <f>VLOOKUP(L447, 'Line Items Summary'!A:B, 2, FALSE)</f>
        <v>#N/A</v>
      </c>
      <c r="S447" s="88">
        <f t="shared" si="64"/>
        <v>0</v>
      </c>
      <c r="T447" s="88">
        <f t="shared" si="65"/>
        <v>0</v>
      </c>
      <c r="U447" s="88">
        <f t="shared" si="66"/>
        <v>0</v>
      </c>
      <c r="V447" s="88">
        <f t="shared" si="67"/>
        <v>0</v>
      </c>
      <c r="W447" s="88">
        <f t="shared" si="67"/>
        <v>0</v>
      </c>
      <c r="X447" s="88">
        <f t="shared" si="67"/>
        <v>0</v>
      </c>
      <c r="Y447" s="88">
        <f t="shared" si="68"/>
        <v>0</v>
      </c>
      <c r="Z447" s="88">
        <f t="shared" si="68"/>
        <v>0</v>
      </c>
      <c r="AA447" s="88">
        <f t="shared" si="68"/>
        <v>0</v>
      </c>
      <c r="AB447" s="88">
        <f t="shared" si="69"/>
        <v>0</v>
      </c>
      <c r="AC447" s="88">
        <f t="shared" si="69"/>
        <v>0</v>
      </c>
      <c r="AD447" s="88">
        <f t="shared" si="69"/>
        <v>0</v>
      </c>
      <c r="AE447" s="88">
        <f t="shared" si="70"/>
        <v>0</v>
      </c>
      <c r="AF447" s="88">
        <f t="shared" si="70"/>
        <v>0</v>
      </c>
      <c r="AG447" s="88">
        <f t="shared" si="70"/>
        <v>0</v>
      </c>
      <c r="AH447" s="88">
        <f t="shared" si="71"/>
        <v>0</v>
      </c>
      <c r="AI447" s="88">
        <f t="shared" si="72"/>
        <v>0</v>
      </c>
    </row>
    <row r="448" spans="18:35" x14ac:dyDescent="0.2">
      <c r="R448" s="87" t="e">
        <f>VLOOKUP(L448, 'Line Items Summary'!A:B, 2, FALSE)</f>
        <v>#N/A</v>
      </c>
      <c r="S448" s="88">
        <f t="shared" si="64"/>
        <v>0</v>
      </c>
      <c r="T448" s="88">
        <f t="shared" si="65"/>
        <v>0</v>
      </c>
      <c r="U448" s="88">
        <f t="shared" si="66"/>
        <v>0</v>
      </c>
      <c r="V448" s="88">
        <f t="shared" si="67"/>
        <v>0</v>
      </c>
      <c r="W448" s="88">
        <f t="shared" si="67"/>
        <v>0</v>
      </c>
      <c r="X448" s="88">
        <f t="shared" si="67"/>
        <v>0</v>
      </c>
      <c r="Y448" s="88">
        <f t="shared" si="68"/>
        <v>0</v>
      </c>
      <c r="Z448" s="88">
        <f t="shared" si="68"/>
        <v>0</v>
      </c>
      <c r="AA448" s="88">
        <f t="shared" si="68"/>
        <v>0</v>
      </c>
      <c r="AB448" s="88">
        <f t="shared" si="69"/>
        <v>0</v>
      </c>
      <c r="AC448" s="88">
        <f t="shared" si="69"/>
        <v>0</v>
      </c>
      <c r="AD448" s="88">
        <f t="shared" si="69"/>
        <v>0</v>
      </c>
      <c r="AE448" s="88">
        <f t="shared" si="70"/>
        <v>0</v>
      </c>
      <c r="AF448" s="88">
        <f t="shared" si="70"/>
        <v>0</v>
      </c>
      <c r="AG448" s="88">
        <f t="shared" si="70"/>
        <v>0</v>
      </c>
      <c r="AH448" s="88">
        <f t="shared" si="71"/>
        <v>0</v>
      </c>
      <c r="AI448" s="88">
        <f t="shared" si="72"/>
        <v>0</v>
      </c>
    </row>
    <row r="449" spans="18:35" x14ac:dyDescent="0.2">
      <c r="R449" s="87" t="e">
        <f>VLOOKUP(L449, 'Line Items Summary'!A:B, 2, FALSE)</f>
        <v>#N/A</v>
      </c>
      <c r="S449" s="88">
        <f t="shared" si="64"/>
        <v>0</v>
      </c>
      <c r="T449" s="88">
        <f t="shared" si="65"/>
        <v>0</v>
      </c>
      <c r="U449" s="88">
        <f t="shared" si="66"/>
        <v>0</v>
      </c>
      <c r="V449" s="88">
        <f t="shared" si="67"/>
        <v>0</v>
      </c>
      <c r="W449" s="88">
        <f t="shared" si="67"/>
        <v>0</v>
      </c>
      <c r="X449" s="88">
        <f t="shared" si="67"/>
        <v>0</v>
      </c>
      <c r="Y449" s="88">
        <f t="shared" si="68"/>
        <v>0</v>
      </c>
      <c r="Z449" s="88">
        <f t="shared" si="68"/>
        <v>0</v>
      </c>
      <c r="AA449" s="88">
        <f t="shared" si="68"/>
        <v>0</v>
      </c>
      <c r="AB449" s="88">
        <f t="shared" si="69"/>
        <v>0</v>
      </c>
      <c r="AC449" s="88">
        <f t="shared" si="69"/>
        <v>0</v>
      </c>
      <c r="AD449" s="88">
        <f t="shared" si="69"/>
        <v>0</v>
      </c>
      <c r="AE449" s="88">
        <f t="shared" si="70"/>
        <v>0</v>
      </c>
      <c r="AF449" s="88">
        <f t="shared" si="70"/>
        <v>0</v>
      </c>
      <c r="AG449" s="88">
        <f t="shared" si="70"/>
        <v>0</v>
      </c>
      <c r="AH449" s="88">
        <f t="shared" si="71"/>
        <v>0</v>
      </c>
      <c r="AI449" s="88">
        <f t="shared" si="72"/>
        <v>0</v>
      </c>
    </row>
    <row r="450" spans="18:35" x14ac:dyDescent="0.2">
      <c r="R450" s="87" t="e">
        <f>VLOOKUP(L450, 'Line Items Summary'!A:B, 2, FALSE)</f>
        <v>#N/A</v>
      </c>
      <c r="S450" s="88">
        <f t="shared" si="64"/>
        <v>0</v>
      </c>
      <c r="T450" s="88">
        <f t="shared" si="65"/>
        <v>0</v>
      </c>
      <c r="U450" s="88">
        <f t="shared" si="66"/>
        <v>0</v>
      </c>
      <c r="V450" s="88">
        <f t="shared" si="67"/>
        <v>0</v>
      </c>
      <c r="W450" s="88">
        <f t="shared" si="67"/>
        <v>0</v>
      </c>
      <c r="X450" s="88">
        <f t="shared" si="67"/>
        <v>0</v>
      </c>
      <c r="Y450" s="88">
        <f t="shared" si="68"/>
        <v>0</v>
      </c>
      <c r="Z450" s="88">
        <f t="shared" si="68"/>
        <v>0</v>
      </c>
      <c r="AA450" s="88">
        <f t="shared" si="68"/>
        <v>0</v>
      </c>
      <c r="AB450" s="88">
        <f t="shared" si="69"/>
        <v>0</v>
      </c>
      <c r="AC450" s="88">
        <f t="shared" si="69"/>
        <v>0</v>
      </c>
      <c r="AD450" s="88">
        <f t="shared" si="69"/>
        <v>0</v>
      </c>
      <c r="AE450" s="88">
        <f t="shared" si="70"/>
        <v>0</v>
      </c>
      <c r="AF450" s="88">
        <f t="shared" si="70"/>
        <v>0</v>
      </c>
      <c r="AG450" s="88">
        <f t="shared" si="70"/>
        <v>0</v>
      </c>
      <c r="AH450" s="88">
        <f t="shared" si="71"/>
        <v>0</v>
      </c>
      <c r="AI450" s="88">
        <f t="shared" si="72"/>
        <v>0</v>
      </c>
    </row>
    <row r="451" spans="18:35" x14ac:dyDescent="0.2">
      <c r="R451" s="87" t="e">
        <f>VLOOKUP(L451, 'Line Items Summary'!A:B, 2, FALSE)</f>
        <v>#N/A</v>
      </c>
      <c r="S451" s="88">
        <f t="shared" si="64"/>
        <v>0</v>
      </c>
      <c r="T451" s="88">
        <f t="shared" si="65"/>
        <v>0</v>
      </c>
      <c r="U451" s="88">
        <f t="shared" si="66"/>
        <v>0</v>
      </c>
      <c r="V451" s="88">
        <f t="shared" si="67"/>
        <v>0</v>
      </c>
      <c r="W451" s="88">
        <f t="shared" si="67"/>
        <v>0</v>
      </c>
      <c r="X451" s="88">
        <f t="shared" si="67"/>
        <v>0</v>
      </c>
      <c r="Y451" s="88">
        <f t="shared" si="68"/>
        <v>0</v>
      </c>
      <c r="Z451" s="88">
        <f t="shared" si="68"/>
        <v>0</v>
      </c>
      <c r="AA451" s="88">
        <f t="shared" si="68"/>
        <v>0</v>
      </c>
      <c r="AB451" s="88">
        <f t="shared" si="69"/>
        <v>0</v>
      </c>
      <c r="AC451" s="88">
        <f t="shared" si="69"/>
        <v>0</v>
      </c>
      <c r="AD451" s="88">
        <f t="shared" si="69"/>
        <v>0</v>
      </c>
      <c r="AE451" s="88">
        <f t="shared" si="70"/>
        <v>0</v>
      </c>
      <c r="AF451" s="88">
        <f t="shared" si="70"/>
        <v>0</v>
      </c>
      <c r="AG451" s="88">
        <f t="shared" si="70"/>
        <v>0</v>
      </c>
      <c r="AH451" s="88">
        <f t="shared" si="71"/>
        <v>0</v>
      </c>
      <c r="AI451" s="88">
        <f t="shared" si="72"/>
        <v>0</v>
      </c>
    </row>
    <row r="452" spans="18:35" x14ac:dyDescent="0.2">
      <c r="R452" s="87" t="e">
        <f>VLOOKUP(L452, 'Line Items Summary'!A:B, 2, FALSE)</f>
        <v>#N/A</v>
      </c>
      <c r="S452" s="88">
        <f t="shared" si="64"/>
        <v>0</v>
      </c>
      <c r="T452" s="88">
        <f t="shared" si="65"/>
        <v>0</v>
      </c>
      <c r="U452" s="88">
        <f t="shared" si="66"/>
        <v>0</v>
      </c>
      <c r="V452" s="88">
        <f t="shared" si="67"/>
        <v>0</v>
      </c>
      <c r="W452" s="88">
        <f t="shared" si="67"/>
        <v>0</v>
      </c>
      <c r="X452" s="88">
        <f t="shared" si="67"/>
        <v>0</v>
      </c>
      <c r="Y452" s="88">
        <f t="shared" si="68"/>
        <v>0</v>
      </c>
      <c r="Z452" s="88">
        <f t="shared" si="68"/>
        <v>0</v>
      </c>
      <c r="AA452" s="88">
        <f t="shared" si="68"/>
        <v>0</v>
      </c>
      <c r="AB452" s="88">
        <f t="shared" si="69"/>
        <v>0</v>
      </c>
      <c r="AC452" s="88">
        <f t="shared" si="69"/>
        <v>0</v>
      </c>
      <c r="AD452" s="88">
        <f t="shared" si="69"/>
        <v>0</v>
      </c>
      <c r="AE452" s="88">
        <f t="shared" si="70"/>
        <v>0</v>
      </c>
      <c r="AF452" s="88">
        <f t="shared" si="70"/>
        <v>0</v>
      </c>
      <c r="AG452" s="88">
        <f t="shared" si="70"/>
        <v>0</v>
      </c>
      <c r="AH452" s="88">
        <f t="shared" si="71"/>
        <v>0</v>
      </c>
      <c r="AI452" s="88">
        <f t="shared" si="72"/>
        <v>0</v>
      </c>
    </row>
    <row r="453" spans="18:35" x14ac:dyDescent="0.2">
      <c r="R453" s="87" t="e">
        <f>VLOOKUP(L453, 'Line Items Summary'!A:B, 2, FALSE)</f>
        <v>#N/A</v>
      </c>
      <c r="S453" s="88">
        <f t="shared" si="64"/>
        <v>0</v>
      </c>
      <c r="T453" s="88">
        <f t="shared" si="65"/>
        <v>0</v>
      </c>
      <c r="U453" s="88">
        <f t="shared" si="66"/>
        <v>0</v>
      </c>
      <c r="V453" s="88">
        <f t="shared" si="67"/>
        <v>0</v>
      </c>
      <c r="W453" s="88">
        <f t="shared" si="67"/>
        <v>0</v>
      </c>
      <c r="X453" s="88">
        <f t="shared" si="67"/>
        <v>0</v>
      </c>
      <c r="Y453" s="88">
        <f t="shared" si="68"/>
        <v>0</v>
      </c>
      <c r="Z453" s="88">
        <f t="shared" si="68"/>
        <v>0</v>
      </c>
      <c r="AA453" s="88">
        <f t="shared" si="68"/>
        <v>0</v>
      </c>
      <c r="AB453" s="88">
        <f t="shared" si="69"/>
        <v>0</v>
      </c>
      <c r="AC453" s="88">
        <f t="shared" si="69"/>
        <v>0</v>
      </c>
      <c r="AD453" s="88">
        <f t="shared" si="69"/>
        <v>0</v>
      </c>
      <c r="AE453" s="88">
        <f t="shared" si="70"/>
        <v>0</v>
      </c>
      <c r="AF453" s="88">
        <f t="shared" si="70"/>
        <v>0</v>
      </c>
      <c r="AG453" s="88">
        <f t="shared" si="70"/>
        <v>0</v>
      </c>
      <c r="AH453" s="88">
        <f t="shared" si="71"/>
        <v>0</v>
      </c>
      <c r="AI453" s="88">
        <f t="shared" si="72"/>
        <v>0</v>
      </c>
    </row>
    <row r="454" spans="18:35" x14ac:dyDescent="0.2">
      <c r="R454" s="87" t="e">
        <f>VLOOKUP(L454, 'Line Items Summary'!A:B, 2, FALSE)</f>
        <v>#N/A</v>
      </c>
      <c r="S454" s="88">
        <f t="shared" si="64"/>
        <v>0</v>
      </c>
      <c r="T454" s="88">
        <f t="shared" si="65"/>
        <v>0</v>
      </c>
      <c r="U454" s="88">
        <f t="shared" si="66"/>
        <v>0</v>
      </c>
      <c r="V454" s="88">
        <f t="shared" si="67"/>
        <v>0</v>
      </c>
      <c r="W454" s="88">
        <f t="shared" si="67"/>
        <v>0</v>
      </c>
      <c r="X454" s="88">
        <f t="shared" si="67"/>
        <v>0</v>
      </c>
      <c r="Y454" s="88">
        <f t="shared" si="68"/>
        <v>0</v>
      </c>
      <c r="Z454" s="88">
        <f t="shared" si="68"/>
        <v>0</v>
      </c>
      <c r="AA454" s="88">
        <f t="shared" si="68"/>
        <v>0</v>
      </c>
      <c r="AB454" s="88">
        <f t="shared" si="69"/>
        <v>0</v>
      </c>
      <c r="AC454" s="88">
        <f t="shared" si="69"/>
        <v>0</v>
      </c>
      <c r="AD454" s="88">
        <f t="shared" si="69"/>
        <v>0</v>
      </c>
      <c r="AE454" s="88">
        <f t="shared" si="70"/>
        <v>0</v>
      </c>
      <c r="AF454" s="88">
        <f t="shared" si="70"/>
        <v>0</v>
      </c>
      <c r="AG454" s="88">
        <f t="shared" si="70"/>
        <v>0</v>
      </c>
      <c r="AH454" s="88">
        <f t="shared" si="71"/>
        <v>0</v>
      </c>
      <c r="AI454" s="88">
        <f t="shared" si="72"/>
        <v>0</v>
      </c>
    </row>
    <row r="455" spans="18:35" x14ac:dyDescent="0.2">
      <c r="R455" s="87" t="e">
        <f>VLOOKUP(L455, 'Line Items Summary'!A:B, 2, FALSE)</f>
        <v>#N/A</v>
      </c>
      <c r="S455" s="88">
        <f t="shared" si="64"/>
        <v>0</v>
      </c>
      <c r="T455" s="88">
        <f t="shared" si="65"/>
        <v>0</v>
      </c>
      <c r="U455" s="88">
        <f t="shared" si="66"/>
        <v>0</v>
      </c>
      <c r="V455" s="88">
        <f t="shared" si="67"/>
        <v>0</v>
      </c>
      <c r="W455" s="88">
        <f t="shared" si="67"/>
        <v>0</v>
      </c>
      <c r="X455" s="88">
        <f t="shared" si="67"/>
        <v>0</v>
      </c>
      <c r="Y455" s="88">
        <f t="shared" si="68"/>
        <v>0</v>
      </c>
      <c r="Z455" s="88">
        <f t="shared" si="68"/>
        <v>0</v>
      </c>
      <c r="AA455" s="88">
        <f t="shared" si="68"/>
        <v>0</v>
      </c>
      <c r="AB455" s="88">
        <f t="shared" si="69"/>
        <v>0</v>
      </c>
      <c r="AC455" s="88">
        <f t="shared" si="69"/>
        <v>0</v>
      </c>
      <c r="AD455" s="88">
        <f t="shared" si="69"/>
        <v>0</v>
      </c>
      <c r="AE455" s="88">
        <f t="shared" si="70"/>
        <v>0</v>
      </c>
      <c r="AF455" s="88">
        <f t="shared" si="70"/>
        <v>0</v>
      </c>
      <c r="AG455" s="88">
        <f t="shared" si="70"/>
        <v>0</v>
      </c>
      <c r="AH455" s="88">
        <f t="shared" si="71"/>
        <v>0</v>
      </c>
      <c r="AI455" s="88">
        <f t="shared" si="72"/>
        <v>0</v>
      </c>
    </row>
    <row r="456" spans="18:35" x14ac:dyDescent="0.2">
      <c r="R456" s="87" t="e">
        <f>VLOOKUP(L456, 'Line Items Summary'!A:B, 2, FALSE)</f>
        <v>#N/A</v>
      </c>
      <c r="S456" s="88">
        <f t="shared" si="64"/>
        <v>0</v>
      </c>
      <c r="T456" s="88">
        <f t="shared" si="65"/>
        <v>0</v>
      </c>
      <c r="U456" s="88">
        <f t="shared" si="66"/>
        <v>0</v>
      </c>
      <c r="V456" s="88">
        <f t="shared" si="67"/>
        <v>0</v>
      </c>
      <c r="W456" s="88">
        <f t="shared" si="67"/>
        <v>0</v>
      </c>
      <c r="X456" s="88">
        <f t="shared" si="67"/>
        <v>0</v>
      </c>
      <c r="Y456" s="88">
        <f t="shared" si="68"/>
        <v>0</v>
      </c>
      <c r="Z456" s="88">
        <f t="shared" si="68"/>
        <v>0</v>
      </c>
      <c r="AA456" s="88">
        <f t="shared" si="68"/>
        <v>0</v>
      </c>
      <c r="AB456" s="88">
        <f t="shared" si="69"/>
        <v>0</v>
      </c>
      <c r="AC456" s="88">
        <f t="shared" si="69"/>
        <v>0</v>
      </c>
      <c r="AD456" s="88">
        <f t="shared" si="69"/>
        <v>0</v>
      </c>
      <c r="AE456" s="88">
        <f t="shared" si="70"/>
        <v>0</v>
      </c>
      <c r="AF456" s="88">
        <f t="shared" si="70"/>
        <v>0</v>
      </c>
      <c r="AG456" s="88">
        <f t="shared" si="70"/>
        <v>0</v>
      </c>
      <c r="AH456" s="88">
        <f t="shared" si="71"/>
        <v>0</v>
      </c>
      <c r="AI456" s="88">
        <f t="shared" si="72"/>
        <v>0</v>
      </c>
    </row>
    <row r="457" spans="18:35" x14ac:dyDescent="0.2">
      <c r="R457" s="87" t="e">
        <f>VLOOKUP(L457, 'Line Items Summary'!A:B, 2, FALSE)</f>
        <v>#N/A</v>
      </c>
      <c r="S457" s="88">
        <f t="shared" si="64"/>
        <v>0</v>
      </c>
      <c r="T457" s="88">
        <f t="shared" si="65"/>
        <v>0</v>
      </c>
      <c r="U457" s="88">
        <f t="shared" si="66"/>
        <v>0</v>
      </c>
      <c r="V457" s="88">
        <f t="shared" si="67"/>
        <v>0</v>
      </c>
      <c r="W457" s="88">
        <f t="shared" si="67"/>
        <v>0</v>
      </c>
      <c r="X457" s="88">
        <f t="shared" si="67"/>
        <v>0</v>
      </c>
      <c r="Y457" s="88">
        <f t="shared" si="68"/>
        <v>0</v>
      </c>
      <c r="Z457" s="88">
        <f t="shared" si="68"/>
        <v>0</v>
      </c>
      <c r="AA457" s="88">
        <f t="shared" si="68"/>
        <v>0</v>
      </c>
      <c r="AB457" s="88">
        <f t="shared" si="69"/>
        <v>0</v>
      </c>
      <c r="AC457" s="88">
        <f t="shared" si="69"/>
        <v>0</v>
      </c>
      <c r="AD457" s="88">
        <f t="shared" si="69"/>
        <v>0</v>
      </c>
      <c r="AE457" s="88">
        <f t="shared" si="70"/>
        <v>0</v>
      </c>
      <c r="AF457" s="88">
        <f t="shared" si="70"/>
        <v>0</v>
      </c>
      <c r="AG457" s="88">
        <f t="shared" si="70"/>
        <v>0</v>
      </c>
      <c r="AH457" s="88">
        <f t="shared" si="71"/>
        <v>0</v>
      </c>
      <c r="AI457" s="88">
        <f t="shared" si="72"/>
        <v>0</v>
      </c>
    </row>
    <row r="458" spans="18:35" x14ac:dyDescent="0.2">
      <c r="R458" s="87" t="e">
        <f>VLOOKUP(L458, 'Line Items Summary'!A:B, 2, FALSE)</f>
        <v>#N/A</v>
      </c>
      <c r="S458" s="88">
        <f t="shared" si="64"/>
        <v>0</v>
      </c>
      <c r="T458" s="88">
        <f t="shared" si="65"/>
        <v>0</v>
      </c>
      <c r="U458" s="88">
        <f t="shared" si="66"/>
        <v>0</v>
      </c>
      <c r="V458" s="88">
        <f t="shared" si="67"/>
        <v>0</v>
      </c>
      <c r="W458" s="88">
        <f t="shared" si="67"/>
        <v>0</v>
      </c>
      <c r="X458" s="88">
        <f t="shared" si="67"/>
        <v>0</v>
      </c>
      <c r="Y458" s="88">
        <f t="shared" si="68"/>
        <v>0</v>
      </c>
      <c r="Z458" s="88">
        <f t="shared" si="68"/>
        <v>0</v>
      </c>
      <c r="AA458" s="88">
        <f t="shared" si="68"/>
        <v>0</v>
      </c>
      <c r="AB458" s="88">
        <f t="shared" si="69"/>
        <v>0</v>
      </c>
      <c r="AC458" s="88">
        <f t="shared" si="69"/>
        <v>0</v>
      </c>
      <c r="AD458" s="88">
        <f t="shared" si="69"/>
        <v>0</v>
      </c>
      <c r="AE458" s="88">
        <f t="shared" si="70"/>
        <v>0</v>
      </c>
      <c r="AF458" s="88">
        <f t="shared" si="70"/>
        <v>0</v>
      </c>
      <c r="AG458" s="88">
        <f t="shared" si="70"/>
        <v>0</v>
      </c>
      <c r="AH458" s="88">
        <f t="shared" si="71"/>
        <v>0</v>
      </c>
      <c r="AI458" s="88">
        <f t="shared" si="72"/>
        <v>0</v>
      </c>
    </row>
    <row r="459" spans="18:35" x14ac:dyDescent="0.2">
      <c r="R459" s="87" t="e">
        <f>VLOOKUP(L459, 'Line Items Summary'!A:B, 2, FALSE)</f>
        <v>#N/A</v>
      </c>
      <c r="S459" s="88">
        <f t="shared" si="64"/>
        <v>0</v>
      </c>
      <c r="T459" s="88">
        <f t="shared" si="65"/>
        <v>0</v>
      </c>
      <c r="U459" s="88">
        <f t="shared" si="66"/>
        <v>0</v>
      </c>
      <c r="V459" s="88">
        <f t="shared" si="67"/>
        <v>0</v>
      </c>
      <c r="W459" s="88">
        <f t="shared" si="67"/>
        <v>0</v>
      </c>
      <c r="X459" s="88">
        <f t="shared" si="67"/>
        <v>0</v>
      </c>
      <c r="Y459" s="88">
        <f t="shared" si="68"/>
        <v>0</v>
      </c>
      <c r="Z459" s="88">
        <f t="shared" si="68"/>
        <v>0</v>
      </c>
      <c r="AA459" s="88">
        <f t="shared" si="68"/>
        <v>0</v>
      </c>
      <c r="AB459" s="88">
        <f t="shared" si="69"/>
        <v>0</v>
      </c>
      <c r="AC459" s="88">
        <f t="shared" si="69"/>
        <v>0</v>
      </c>
      <c r="AD459" s="88">
        <f t="shared" si="69"/>
        <v>0</v>
      </c>
      <c r="AE459" s="88">
        <f t="shared" si="70"/>
        <v>0</v>
      </c>
      <c r="AF459" s="88">
        <f t="shared" si="70"/>
        <v>0</v>
      </c>
      <c r="AG459" s="88">
        <f t="shared" si="70"/>
        <v>0</v>
      </c>
      <c r="AH459" s="88">
        <f t="shared" si="71"/>
        <v>0</v>
      </c>
      <c r="AI459" s="88">
        <f t="shared" si="72"/>
        <v>0</v>
      </c>
    </row>
    <row r="460" spans="18:35" x14ac:dyDescent="0.2">
      <c r="R460" s="87" t="e">
        <f>VLOOKUP(L460, 'Line Items Summary'!A:B, 2, FALSE)</f>
        <v>#N/A</v>
      </c>
      <c r="S460" s="88">
        <f t="shared" si="64"/>
        <v>0</v>
      </c>
      <c r="T460" s="88">
        <f t="shared" si="65"/>
        <v>0</v>
      </c>
      <c r="U460" s="88">
        <f t="shared" si="66"/>
        <v>0</v>
      </c>
      <c r="V460" s="88">
        <f t="shared" si="67"/>
        <v>0</v>
      </c>
      <c r="W460" s="88">
        <f t="shared" si="67"/>
        <v>0</v>
      </c>
      <c r="X460" s="88">
        <f t="shared" si="67"/>
        <v>0</v>
      </c>
      <c r="Y460" s="88">
        <f t="shared" si="68"/>
        <v>0</v>
      </c>
      <c r="Z460" s="88">
        <f t="shared" si="68"/>
        <v>0</v>
      </c>
      <c r="AA460" s="88">
        <f t="shared" si="68"/>
        <v>0</v>
      </c>
      <c r="AB460" s="88">
        <f t="shared" si="69"/>
        <v>0</v>
      </c>
      <c r="AC460" s="88">
        <f t="shared" si="69"/>
        <v>0</v>
      </c>
      <c r="AD460" s="88">
        <f t="shared" si="69"/>
        <v>0</v>
      </c>
      <c r="AE460" s="88">
        <f t="shared" si="70"/>
        <v>0</v>
      </c>
      <c r="AF460" s="88">
        <f t="shared" si="70"/>
        <v>0</v>
      </c>
      <c r="AG460" s="88">
        <f t="shared" si="70"/>
        <v>0</v>
      </c>
      <c r="AH460" s="88">
        <f t="shared" si="71"/>
        <v>0</v>
      </c>
      <c r="AI460" s="88">
        <f t="shared" si="72"/>
        <v>0</v>
      </c>
    </row>
    <row r="461" spans="18:35" x14ac:dyDescent="0.2">
      <c r="R461" s="87" t="e">
        <f>VLOOKUP(L461, 'Line Items Summary'!A:B, 2, FALSE)</f>
        <v>#N/A</v>
      </c>
      <c r="S461" s="88">
        <f t="shared" si="64"/>
        <v>0</v>
      </c>
      <c r="T461" s="88">
        <f t="shared" si="65"/>
        <v>0</v>
      </c>
      <c r="U461" s="88">
        <f t="shared" si="66"/>
        <v>0</v>
      </c>
      <c r="V461" s="88">
        <f t="shared" si="67"/>
        <v>0</v>
      </c>
      <c r="W461" s="88">
        <f t="shared" si="67"/>
        <v>0</v>
      </c>
      <c r="X461" s="88">
        <f t="shared" si="67"/>
        <v>0</v>
      </c>
      <c r="Y461" s="88">
        <f t="shared" si="68"/>
        <v>0</v>
      </c>
      <c r="Z461" s="88">
        <f t="shared" si="68"/>
        <v>0</v>
      </c>
      <c r="AA461" s="88">
        <f t="shared" si="68"/>
        <v>0</v>
      </c>
      <c r="AB461" s="88">
        <f t="shared" si="69"/>
        <v>0</v>
      </c>
      <c r="AC461" s="88">
        <f t="shared" si="69"/>
        <v>0</v>
      </c>
      <c r="AD461" s="88">
        <f t="shared" si="69"/>
        <v>0</v>
      </c>
      <c r="AE461" s="88">
        <f t="shared" si="70"/>
        <v>0</v>
      </c>
      <c r="AF461" s="88">
        <f t="shared" si="70"/>
        <v>0</v>
      </c>
      <c r="AG461" s="88">
        <f t="shared" si="70"/>
        <v>0</v>
      </c>
      <c r="AH461" s="88">
        <f t="shared" si="71"/>
        <v>0</v>
      </c>
      <c r="AI461" s="88">
        <f t="shared" si="72"/>
        <v>0</v>
      </c>
    </row>
    <row r="462" spans="18:35" x14ac:dyDescent="0.2">
      <c r="R462" s="87" t="e">
        <f>VLOOKUP(L462, 'Line Items Summary'!A:B, 2, FALSE)</f>
        <v>#N/A</v>
      </c>
      <c r="S462" s="88">
        <f t="shared" si="64"/>
        <v>0</v>
      </c>
      <c r="T462" s="88">
        <f t="shared" si="65"/>
        <v>0</v>
      </c>
      <c r="U462" s="88">
        <f t="shared" si="66"/>
        <v>0</v>
      </c>
      <c r="V462" s="88">
        <f t="shared" si="67"/>
        <v>0</v>
      </c>
      <c r="W462" s="88">
        <f t="shared" si="67"/>
        <v>0</v>
      </c>
      <c r="X462" s="88">
        <f t="shared" si="67"/>
        <v>0</v>
      </c>
      <c r="Y462" s="88">
        <f t="shared" si="68"/>
        <v>0</v>
      </c>
      <c r="Z462" s="88">
        <f t="shared" si="68"/>
        <v>0</v>
      </c>
      <c r="AA462" s="88">
        <f t="shared" si="68"/>
        <v>0</v>
      </c>
      <c r="AB462" s="88">
        <f t="shared" si="69"/>
        <v>0</v>
      </c>
      <c r="AC462" s="88">
        <f t="shared" si="69"/>
        <v>0</v>
      </c>
      <c r="AD462" s="88">
        <f t="shared" si="69"/>
        <v>0</v>
      </c>
      <c r="AE462" s="88">
        <f t="shared" si="70"/>
        <v>0</v>
      </c>
      <c r="AF462" s="88">
        <f t="shared" si="70"/>
        <v>0</v>
      </c>
      <c r="AG462" s="88">
        <f t="shared" si="70"/>
        <v>0</v>
      </c>
      <c r="AH462" s="88">
        <f t="shared" si="71"/>
        <v>0</v>
      </c>
      <c r="AI462" s="88">
        <f t="shared" si="72"/>
        <v>0</v>
      </c>
    </row>
    <row r="463" spans="18:35" x14ac:dyDescent="0.2">
      <c r="R463" s="87" t="e">
        <f>VLOOKUP(L463, 'Line Items Summary'!A:B, 2, FALSE)</f>
        <v>#N/A</v>
      </c>
      <c r="S463" s="88">
        <f t="shared" si="64"/>
        <v>0</v>
      </c>
      <c r="T463" s="88">
        <f t="shared" si="65"/>
        <v>0</v>
      </c>
      <c r="U463" s="88">
        <f t="shared" si="66"/>
        <v>0</v>
      </c>
      <c r="V463" s="88">
        <f t="shared" si="67"/>
        <v>0</v>
      </c>
      <c r="W463" s="88">
        <f t="shared" si="67"/>
        <v>0</v>
      </c>
      <c r="X463" s="88">
        <f t="shared" si="67"/>
        <v>0</v>
      </c>
      <c r="Y463" s="88">
        <f t="shared" si="68"/>
        <v>0</v>
      </c>
      <c r="Z463" s="88">
        <f t="shared" si="68"/>
        <v>0</v>
      </c>
      <c r="AA463" s="88">
        <f t="shared" si="68"/>
        <v>0</v>
      </c>
      <c r="AB463" s="88">
        <f t="shared" si="69"/>
        <v>0</v>
      </c>
      <c r="AC463" s="88">
        <f t="shared" si="69"/>
        <v>0</v>
      </c>
      <c r="AD463" s="88">
        <f t="shared" si="69"/>
        <v>0</v>
      </c>
      <c r="AE463" s="88">
        <f t="shared" si="70"/>
        <v>0</v>
      </c>
      <c r="AF463" s="88">
        <f t="shared" si="70"/>
        <v>0</v>
      </c>
      <c r="AG463" s="88">
        <f t="shared" si="70"/>
        <v>0</v>
      </c>
      <c r="AH463" s="88">
        <f t="shared" si="71"/>
        <v>0</v>
      </c>
      <c r="AI463" s="88">
        <f t="shared" si="72"/>
        <v>0</v>
      </c>
    </row>
    <row r="464" spans="18:35" x14ac:dyDescent="0.2">
      <c r="R464" s="87" t="e">
        <f>VLOOKUP(L464, 'Line Items Summary'!A:B, 2, FALSE)</f>
        <v>#N/A</v>
      </c>
      <c r="S464" s="88">
        <f t="shared" si="64"/>
        <v>0</v>
      </c>
      <c r="T464" s="88">
        <f t="shared" si="65"/>
        <v>0</v>
      </c>
      <c r="U464" s="88">
        <f t="shared" si="66"/>
        <v>0</v>
      </c>
      <c r="V464" s="88">
        <f t="shared" si="67"/>
        <v>0</v>
      </c>
      <c r="W464" s="88">
        <f t="shared" si="67"/>
        <v>0</v>
      </c>
      <c r="X464" s="88">
        <f t="shared" si="67"/>
        <v>0</v>
      </c>
      <c r="Y464" s="88">
        <f t="shared" si="68"/>
        <v>0</v>
      </c>
      <c r="Z464" s="88">
        <f t="shared" si="68"/>
        <v>0</v>
      </c>
      <c r="AA464" s="88">
        <f t="shared" si="68"/>
        <v>0</v>
      </c>
      <c r="AB464" s="88">
        <f t="shared" si="69"/>
        <v>0</v>
      </c>
      <c r="AC464" s="88">
        <f t="shared" si="69"/>
        <v>0</v>
      </c>
      <c r="AD464" s="88">
        <f t="shared" si="69"/>
        <v>0</v>
      </c>
      <c r="AE464" s="88">
        <f t="shared" si="70"/>
        <v>0</v>
      </c>
      <c r="AF464" s="88">
        <f t="shared" si="70"/>
        <v>0</v>
      </c>
      <c r="AG464" s="88">
        <f t="shared" si="70"/>
        <v>0</v>
      </c>
      <c r="AH464" s="88">
        <f t="shared" si="71"/>
        <v>0</v>
      </c>
      <c r="AI464" s="88">
        <f t="shared" si="72"/>
        <v>0</v>
      </c>
    </row>
    <row r="465" spans="18:35" x14ac:dyDescent="0.2">
      <c r="R465" s="87" t="e">
        <f>VLOOKUP(L465, 'Line Items Summary'!A:B, 2, FALSE)</f>
        <v>#N/A</v>
      </c>
      <c r="S465" s="88">
        <f t="shared" si="64"/>
        <v>0</v>
      </c>
      <c r="T465" s="88">
        <f t="shared" si="65"/>
        <v>0</v>
      </c>
      <c r="U465" s="88">
        <f t="shared" si="66"/>
        <v>0</v>
      </c>
      <c r="V465" s="88">
        <f t="shared" si="67"/>
        <v>0</v>
      </c>
      <c r="W465" s="88">
        <f t="shared" si="67"/>
        <v>0</v>
      </c>
      <c r="X465" s="88">
        <f t="shared" si="67"/>
        <v>0</v>
      </c>
      <c r="Y465" s="88">
        <f t="shared" si="68"/>
        <v>0</v>
      </c>
      <c r="Z465" s="88">
        <f t="shared" si="68"/>
        <v>0</v>
      </c>
      <c r="AA465" s="88">
        <f t="shared" si="68"/>
        <v>0</v>
      </c>
      <c r="AB465" s="88">
        <f t="shared" si="69"/>
        <v>0</v>
      </c>
      <c r="AC465" s="88">
        <f t="shared" si="69"/>
        <v>0</v>
      </c>
      <c r="AD465" s="88">
        <f t="shared" si="69"/>
        <v>0</v>
      </c>
      <c r="AE465" s="88">
        <f t="shared" si="70"/>
        <v>0</v>
      </c>
      <c r="AF465" s="88">
        <f t="shared" si="70"/>
        <v>0</v>
      </c>
      <c r="AG465" s="88">
        <f t="shared" si="70"/>
        <v>0</v>
      </c>
      <c r="AH465" s="88">
        <f t="shared" si="71"/>
        <v>0</v>
      </c>
      <c r="AI465" s="88">
        <f t="shared" si="72"/>
        <v>0</v>
      </c>
    </row>
    <row r="466" spans="18:35" x14ac:dyDescent="0.2">
      <c r="R466" s="87" t="e">
        <f>VLOOKUP(L466, 'Line Items Summary'!A:B, 2, FALSE)</f>
        <v>#N/A</v>
      </c>
      <c r="S466" s="88">
        <f t="shared" ref="S466:S503" si="73">H466*$K466</f>
        <v>0</v>
      </c>
      <c r="T466" s="88">
        <f t="shared" ref="T466:T503" si="74">I466*$K466</f>
        <v>0</v>
      </c>
      <c r="U466" s="88">
        <f t="shared" ref="U466:U503" si="75">J466*$K466</f>
        <v>0</v>
      </c>
      <c r="V466" s="88">
        <f t="shared" ref="V466:X503" si="76">$G466*S466</f>
        <v>0</v>
      </c>
      <c r="W466" s="88">
        <f t="shared" si="76"/>
        <v>0</v>
      </c>
      <c r="X466" s="88">
        <f t="shared" si="76"/>
        <v>0</v>
      </c>
      <c r="Y466" s="88">
        <f t="shared" ref="Y466:AA503" si="77">V466*1.05</f>
        <v>0</v>
      </c>
      <c r="Z466" s="88">
        <f t="shared" si="77"/>
        <v>0</v>
      </c>
      <c r="AA466" s="88">
        <f t="shared" si="77"/>
        <v>0</v>
      </c>
      <c r="AB466" s="88">
        <f t="shared" ref="AB466:AD503" si="78">Y466*0.0341</f>
        <v>0</v>
      </c>
      <c r="AC466" s="88">
        <f t="shared" si="78"/>
        <v>0</v>
      </c>
      <c r="AD466" s="88">
        <f t="shared" si="78"/>
        <v>0</v>
      </c>
      <c r="AE466" s="88">
        <f t="shared" ref="AE466:AG503" si="79">Y466+AB466</f>
        <v>0</v>
      </c>
      <c r="AF466" s="88">
        <f t="shared" si="79"/>
        <v>0</v>
      </c>
      <c r="AG466" s="88">
        <f t="shared" si="79"/>
        <v>0</v>
      </c>
      <c r="AH466" s="88">
        <f t="shared" ref="AH466:AH503" si="80">Z466-AA466</f>
        <v>0</v>
      </c>
      <c r="AI466" s="88">
        <f t="shared" ref="AI466:AI503" si="81">AG466+AH466</f>
        <v>0</v>
      </c>
    </row>
    <row r="467" spans="18:35" x14ac:dyDescent="0.2">
      <c r="R467" s="87" t="e">
        <f>VLOOKUP(L467, 'Line Items Summary'!A:B, 2, FALSE)</f>
        <v>#N/A</v>
      </c>
      <c r="S467" s="88">
        <f t="shared" si="73"/>
        <v>0</v>
      </c>
      <c r="T467" s="88">
        <f t="shared" si="74"/>
        <v>0</v>
      </c>
      <c r="U467" s="88">
        <f t="shared" si="75"/>
        <v>0</v>
      </c>
      <c r="V467" s="88">
        <f t="shared" si="76"/>
        <v>0</v>
      </c>
      <c r="W467" s="88">
        <f t="shared" si="76"/>
        <v>0</v>
      </c>
      <c r="X467" s="88">
        <f t="shared" si="76"/>
        <v>0</v>
      </c>
      <c r="Y467" s="88">
        <f t="shared" si="77"/>
        <v>0</v>
      </c>
      <c r="Z467" s="88">
        <f t="shared" si="77"/>
        <v>0</v>
      </c>
      <c r="AA467" s="88">
        <f t="shared" si="77"/>
        <v>0</v>
      </c>
      <c r="AB467" s="88">
        <f t="shared" si="78"/>
        <v>0</v>
      </c>
      <c r="AC467" s="88">
        <f t="shared" si="78"/>
        <v>0</v>
      </c>
      <c r="AD467" s="88">
        <f t="shared" si="78"/>
        <v>0</v>
      </c>
      <c r="AE467" s="88">
        <f t="shared" si="79"/>
        <v>0</v>
      </c>
      <c r="AF467" s="88">
        <f t="shared" si="79"/>
        <v>0</v>
      </c>
      <c r="AG467" s="88">
        <f t="shared" si="79"/>
        <v>0</v>
      </c>
      <c r="AH467" s="88">
        <f t="shared" si="80"/>
        <v>0</v>
      </c>
      <c r="AI467" s="88">
        <f t="shared" si="81"/>
        <v>0</v>
      </c>
    </row>
    <row r="468" spans="18:35" x14ac:dyDescent="0.2">
      <c r="R468" s="87" t="e">
        <f>VLOOKUP(L468, 'Line Items Summary'!A:B, 2, FALSE)</f>
        <v>#N/A</v>
      </c>
      <c r="S468" s="88">
        <f t="shared" si="73"/>
        <v>0</v>
      </c>
      <c r="T468" s="88">
        <f t="shared" si="74"/>
        <v>0</v>
      </c>
      <c r="U468" s="88">
        <f t="shared" si="75"/>
        <v>0</v>
      </c>
      <c r="V468" s="88">
        <f t="shared" si="76"/>
        <v>0</v>
      </c>
      <c r="W468" s="88">
        <f t="shared" si="76"/>
        <v>0</v>
      </c>
      <c r="X468" s="88">
        <f t="shared" si="76"/>
        <v>0</v>
      </c>
      <c r="Y468" s="88">
        <f t="shared" si="77"/>
        <v>0</v>
      </c>
      <c r="Z468" s="88">
        <f t="shared" si="77"/>
        <v>0</v>
      </c>
      <c r="AA468" s="88">
        <f t="shared" si="77"/>
        <v>0</v>
      </c>
      <c r="AB468" s="88">
        <f t="shared" si="78"/>
        <v>0</v>
      </c>
      <c r="AC468" s="88">
        <f t="shared" si="78"/>
        <v>0</v>
      </c>
      <c r="AD468" s="88">
        <f t="shared" si="78"/>
        <v>0</v>
      </c>
      <c r="AE468" s="88">
        <f t="shared" si="79"/>
        <v>0</v>
      </c>
      <c r="AF468" s="88">
        <f t="shared" si="79"/>
        <v>0</v>
      </c>
      <c r="AG468" s="88">
        <f t="shared" si="79"/>
        <v>0</v>
      </c>
      <c r="AH468" s="88">
        <f t="shared" si="80"/>
        <v>0</v>
      </c>
      <c r="AI468" s="88">
        <f t="shared" si="81"/>
        <v>0</v>
      </c>
    </row>
    <row r="469" spans="18:35" x14ac:dyDescent="0.2">
      <c r="R469" s="87" t="e">
        <f>VLOOKUP(L469, 'Line Items Summary'!A:B, 2, FALSE)</f>
        <v>#N/A</v>
      </c>
      <c r="S469" s="88">
        <f t="shared" si="73"/>
        <v>0</v>
      </c>
      <c r="T469" s="88">
        <f t="shared" si="74"/>
        <v>0</v>
      </c>
      <c r="U469" s="88">
        <f t="shared" si="75"/>
        <v>0</v>
      </c>
      <c r="V469" s="88">
        <f t="shared" si="76"/>
        <v>0</v>
      </c>
      <c r="W469" s="88">
        <f t="shared" si="76"/>
        <v>0</v>
      </c>
      <c r="X469" s="88">
        <f t="shared" si="76"/>
        <v>0</v>
      </c>
      <c r="Y469" s="88">
        <f t="shared" si="77"/>
        <v>0</v>
      </c>
      <c r="Z469" s="88">
        <f t="shared" si="77"/>
        <v>0</v>
      </c>
      <c r="AA469" s="88">
        <f t="shared" si="77"/>
        <v>0</v>
      </c>
      <c r="AB469" s="88">
        <f t="shared" si="78"/>
        <v>0</v>
      </c>
      <c r="AC469" s="88">
        <f t="shared" si="78"/>
        <v>0</v>
      </c>
      <c r="AD469" s="88">
        <f t="shared" si="78"/>
        <v>0</v>
      </c>
      <c r="AE469" s="88">
        <f t="shared" si="79"/>
        <v>0</v>
      </c>
      <c r="AF469" s="88">
        <f t="shared" si="79"/>
        <v>0</v>
      </c>
      <c r="AG469" s="88">
        <f t="shared" si="79"/>
        <v>0</v>
      </c>
      <c r="AH469" s="88">
        <f t="shared" si="80"/>
        <v>0</v>
      </c>
      <c r="AI469" s="88">
        <f t="shared" si="81"/>
        <v>0</v>
      </c>
    </row>
    <row r="470" spans="18:35" x14ac:dyDescent="0.2">
      <c r="R470" s="87" t="e">
        <f>VLOOKUP(L470, 'Line Items Summary'!A:B, 2, FALSE)</f>
        <v>#N/A</v>
      </c>
      <c r="S470" s="88">
        <f t="shared" si="73"/>
        <v>0</v>
      </c>
      <c r="T470" s="88">
        <f t="shared" si="74"/>
        <v>0</v>
      </c>
      <c r="U470" s="88">
        <f t="shared" si="75"/>
        <v>0</v>
      </c>
      <c r="V470" s="88">
        <f t="shared" si="76"/>
        <v>0</v>
      </c>
      <c r="W470" s="88">
        <f t="shared" si="76"/>
        <v>0</v>
      </c>
      <c r="X470" s="88">
        <f t="shared" si="76"/>
        <v>0</v>
      </c>
      <c r="Y470" s="88">
        <f t="shared" si="77"/>
        <v>0</v>
      </c>
      <c r="Z470" s="88">
        <f t="shared" si="77"/>
        <v>0</v>
      </c>
      <c r="AA470" s="88">
        <f t="shared" si="77"/>
        <v>0</v>
      </c>
      <c r="AB470" s="88">
        <f t="shared" si="78"/>
        <v>0</v>
      </c>
      <c r="AC470" s="88">
        <f t="shared" si="78"/>
        <v>0</v>
      </c>
      <c r="AD470" s="88">
        <f t="shared" si="78"/>
        <v>0</v>
      </c>
      <c r="AE470" s="88">
        <f t="shared" si="79"/>
        <v>0</v>
      </c>
      <c r="AF470" s="88">
        <f t="shared" si="79"/>
        <v>0</v>
      </c>
      <c r="AG470" s="88">
        <f t="shared" si="79"/>
        <v>0</v>
      </c>
      <c r="AH470" s="88">
        <f t="shared" si="80"/>
        <v>0</v>
      </c>
      <c r="AI470" s="88">
        <f t="shared" si="81"/>
        <v>0</v>
      </c>
    </row>
    <row r="471" spans="18:35" x14ac:dyDescent="0.2">
      <c r="R471" s="87" t="e">
        <f>VLOOKUP(L471, 'Line Items Summary'!A:B, 2, FALSE)</f>
        <v>#N/A</v>
      </c>
      <c r="S471" s="88">
        <f t="shared" si="73"/>
        <v>0</v>
      </c>
      <c r="T471" s="88">
        <f t="shared" si="74"/>
        <v>0</v>
      </c>
      <c r="U471" s="88">
        <f t="shared" si="75"/>
        <v>0</v>
      </c>
      <c r="V471" s="88">
        <f t="shared" si="76"/>
        <v>0</v>
      </c>
      <c r="W471" s="88">
        <f t="shared" si="76"/>
        <v>0</v>
      </c>
      <c r="X471" s="88">
        <f t="shared" si="76"/>
        <v>0</v>
      </c>
      <c r="Y471" s="88">
        <f t="shared" si="77"/>
        <v>0</v>
      </c>
      <c r="Z471" s="88">
        <f t="shared" si="77"/>
        <v>0</v>
      </c>
      <c r="AA471" s="88">
        <f t="shared" si="77"/>
        <v>0</v>
      </c>
      <c r="AB471" s="88">
        <f t="shared" si="78"/>
        <v>0</v>
      </c>
      <c r="AC471" s="88">
        <f t="shared" si="78"/>
        <v>0</v>
      </c>
      <c r="AD471" s="88">
        <f t="shared" si="78"/>
        <v>0</v>
      </c>
      <c r="AE471" s="88">
        <f t="shared" si="79"/>
        <v>0</v>
      </c>
      <c r="AF471" s="88">
        <f t="shared" si="79"/>
        <v>0</v>
      </c>
      <c r="AG471" s="88">
        <f t="shared" si="79"/>
        <v>0</v>
      </c>
      <c r="AH471" s="88">
        <f t="shared" si="80"/>
        <v>0</v>
      </c>
      <c r="AI471" s="88">
        <f t="shared" si="81"/>
        <v>0</v>
      </c>
    </row>
    <row r="472" spans="18:35" x14ac:dyDescent="0.2">
      <c r="R472" s="87" t="e">
        <f>VLOOKUP(L472, 'Line Items Summary'!A:B, 2, FALSE)</f>
        <v>#N/A</v>
      </c>
      <c r="S472" s="88">
        <f t="shared" si="73"/>
        <v>0</v>
      </c>
      <c r="T472" s="88">
        <f t="shared" si="74"/>
        <v>0</v>
      </c>
      <c r="U472" s="88">
        <f t="shared" si="75"/>
        <v>0</v>
      </c>
      <c r="V472" s="88">
        <f t="shared" si="76"/>
        <v>0</v>
      </c>
      <c r="W472" s="88">
        <f t="shared" si="76"/>
        <v>0</v>
      </c>
      <c r="X472" s="88">
        <f t="shared" si="76"/>
        <v>0</v>
      </c>
      <c r="Y472" s="88">
        <f t="shared" si="77"/>
        <v>0</v>
      </c>
      <c r="Z472" s="88">
        <f t="shared" si="77"/>
        <v>0</v>
      </c>
      <c r="AA472" s="88">
        <f t="shared" si="77"/>
        <v>0</v>
      </c>
      <c r="AB472" s="88">
        <f t="shared" si="78"/>
        <v>0</v>
      </c>
      <c r="AC472" s="88">
        <f t="shared" si="78"/>
        <v>0</v>
      </c>
      <c r="AD472" s="88">
        <f t="shared" si="78"/>
        <v>0</v>
      </c>
      <c r="AE472" s="88">
        <f t="shared" si="79"/>
        <v>0</v>
      </c>
      <c r="AF472" s="88">
        <f t="shared" si="79"/>
        <v>0</v>
      </c>
      <c r="AG472" s="88">
        <f t="shared" si="79"/>
        <v>0</v>
      </c>
      <c r="AH472" s="88">
        <f t="shared" si="80"/>
        <v>0</v>
      </c>
      <c r="AI472" s="88">
        <f t="shared" si="81"/>
        <v>0</v>
      </c>
    </row>
    <row r="473" spans="18:35" x14ac:dyDescent="0.2">
      <c r="R473" s="87" t="e">
        <f>VLOOKUP(L473, 'Line Items Summary'!A:B, 2, FALSE)</f>
        <v>#N/A</v>
      </c>
      <c r="S473" s="88">
        <f t="shared" si="73"/>
        <v>0</v>
      </c>
      <c r="T473" s="88">
        <f t="shared" si="74"/>
        <v>0</v>
      </c>
      <c r="U473" s="88">
        <f t="shared" si="75"/>
        <v>0</v>
      </c>
      <c r="V473" s="88">
        <f t="shared" si="76"/>
        <v>0</v>
      </c>
      <c r="W473" s="88">
        <f t="shared" si="76"/>
        <v>0</v>
      </c>
      <c r="X473" s="88">
        <f t="shared" si="76"/>
        <v>0</v>
      </c>
      <c r="Y473" s="88">
        <f t="shared" si="77"/>
        <v>0</v>
      </c>
      <c r="Z473" s="88">
        <f t="shared" si="77"/>
        <v>0</v>
      </c>
      <c r="AA473" s="88">
        <f t="shared" si="77"/>
        <v>0</v>
      </c>
      <c r="AB473" s="88">
        <f t="shared" si="78"/>
        <v>0</v>
      </c>
      <c r="AC473" s="88">
        <f t="shared" si="78"/>
        <v>0</v>
      </c>
      <c r="AD473" s="88">
        <f t="shared" si="78"/>
        <v>0</v>
      </c>
      <c r="AE473" s="88">
        <f t="shared" si="79"/>
        <v>0</v>
      </c>
      <c r="AF473" s="88">
        <f t="shared" si="79"/>
        <v>0</v>
      </c>
      <c r="AG473" s="88">
        <f t="shared" si="79"/>
        <v>0</v>
      </c>
      <c r="AH473" s="88">
        <f t="shared" si="80"/>
        <v>0</v>
      </c>
      <c r="AI473" s="88">
        <f t="shared" si="81"/>
        <v>0</v>
      </c>
    </row>
    <row r="474" spans="18:35" x14ac:dyDescent="0.2">
      <c r="R474" s="87" t="e">
        <f>VLOOKUP(L474, 'Line Items Summary'!A:B, 2, FALSE)</f>
        <v>#N/A</v>
      </c>
      <c r="S474" s="88">
        <f t="shared" si="73"/>
        <v>0</v>
      </c>
      <c r="T474" s="88">
        <f t="shared" si="74"/>
        <v>0</v>
      </c>
      <c r="U474" s="88">
        <f t="shared" si="75"/>
        <v>0</v>
      </c>
      <c r="V474" s="88">
        <f t="shared" si="76"/>
        <v>0</v>
      </c>
      <c r="W474" s="88">
        <f t="shared" si="76"/>
        <v>0</v>
      </c>
      <c r="X474" s="88">
        <f t="shared" si="76"/>
        <v>0</v>
      </c>
      <c r="Y474" s="88">
        <f t="shared" si="77"/>
        <v>0</v>
      </c>
      <c r="Z474" s="88">
        <f t="shared" si="77"/>
        <v>0</v>
      </c>
      <c r="AA474" s="88">
        <f t="shared" si="77"/>
        <v>0</v>
      </c>
      <c r="AB474" s="88">
        <f t="shared" si="78"/>
        <v>0</v>
      </c>
      <c r="AC474" s="88">
        <f t="shared" si="78"/>
        <v>0</v>
      </c>
      <c r="AD474" s="88">
        <f t="shared" si="78"/>
        <v>0</v>
      </c>
      <c r="AE474" s="88">
        <f t="shared" si="79"/>
        <v>0</v>
      </c>
      <c r="AF474" s="88">
        <f t="shared" si="79"/>
        <v>0</v>
      </c>
      <c r="AG474" s="88">
        <f t="shared" si="79"/>
        <v>0</v>
      </c>
      <c r="AH474" s="88">
        <f t="shared" si="80"/>
        <v>0</v>
      </c>
      <c r="AI474" s="88">
        <f t="shared" si="81"/>
        <v>0</v>
      </c>
    </row>
    <row r="475" spans="18:35" x14ac:dyDescent="0.2">
      <c r="R475" s="87" t="e">
        <f>VLOOKUP(L475, 'Line Items Summary'!A:B, 2, FALSE)</f>
        <v>#N/A</v>
      </c>
      <c r="S475" s="88">
        <f t="shared" si="73"/>
        <v>0</v>
      </c>
      <c r="T475" s="88">
        <f t="shared" si="74"/>
        <v>0</v>
      </c>
      <c r="U475" s="88">
        <f t="shared" si="75"/>
        <v>0</v>
      </c>
      <c r="V475" s="88">
        <f t="shared" si="76"/>
        <v>0</v>
      </c>
      <c r="W475" s="88">
        <f t="shared" si="76"/>
        <v>0</v>
      </c>
      <c r="X475" s="88">
        <f t="shared" si="76"/>
        <v>0</v>
      </c>
      <c r="Y475" s="88">
        <f t="shared" si="77"/>
        <v>0</v>
      </c>
      <c r="Z475" s="88">
        <f t="shared" si="77"/>
        <v>0</v>
      </c>
      <c r="AA475" s="88">
        <f t="shared" si="77"/>
        <v>0</v>
      </c>
      <c r="AB475" s="88">
        <f t="shared" si="78"/>
        <v>0</v>
      </c>
      <c r="AC475" s="88">
        <f t="shared" si="78"/>
        <v>0</v>
      </c>
      <c r="AD475" s="88">
        <f t="shared" si="78"/>
        <v>0</v>
      </c>
      <c r="AE475" s="88">
        <f t="shared" si="79"/>
        <v>0</v>
      </c>
      <c r="AF475" s="88">
        <f t="shared" si="79"/>
        <v>0</v>
      </c>
      <c r="AG475" s="88">
        <f t="shared" si="79"/>
        <v>0</v>
      </c>
      <c r="AH475" s="88">
        <f t="shared" si="80"/>
        <v>0</v>
      </c>
      <c r="AI475" s="88">
        <f t="shared" si="81"/>
        <v>0</v>
      </c>
    </row>
    <row r="476" spans="18:35" x14ac:dyDescent="0.2">
      <c r="R476" s="87" t="e">
        <f>VLOOKUP(L476, 'Line Items Summary'!A:B, 2, FALSE)</f>
        <v>#N/A</v>
      </c>
      <c r="S476" s="88">
        <f t="shared" si="73"/>
        <v>0</v>
      </c>
      <c r="T476" s="88">
        <f t="shared" si="74"/>
        <v>0</v>
      </c>
      <c r="U476" s="88">
        <f t="shared" si="75"/>
        <v>0</v>
      </c>
      <c r="V476" s="88">
        <f t="shared" si="76"/>
        <v>0</v>
      </c>
      <c r="W476" s="88">
        <f t="shared" si="76"/>
        <v>0</v>
      </c>
      <c r="X476" s="88">
        <f t="shared" si="76"/>
        <v>0</v>
      </c>
      <c r="Y476" s="88">
        <f t="shared" si="77"/>
        <v>0</v>
      </c>
      <c r="Z476" s="88">
        <f t="shared" si="77"/>
        <v>0</v>
      </c>
      <c r="AA476" s="88">
        <f t="shared" si="77"/>
        <v>0</v>
      </c>
      <c r="AB476" s="88">
        <f t="shared" si="78"/>
        <v>0</v>
      </c>
      <c r="AC476" s="88">
        <f t="shared" si="78"/>
        <v>0</v>
      </c>
      <c r="AD476" s="88">
        <f t="shared" si="78"/>
        <v>0</v>
      </c>
      <c r="AE476" s="88">
        <f t="shared" si="79"/>
        <v>0</v>
      </c>
      <c r="AF476" s="88">
        <f t="shared" si="79"/>
        <v>0</v>
      </c>
      <c r="AG476" s="88">
        <f t="shared" si="79"/>
        <v>0</v>
      </c>
      <c r="AH476" s="88">
        <f t="shared" si="80"/>
        <v>0</v>
      </c>
      <c r="AI476" s="88">
        <f t="shared" si="81"/>
        <v>0</v>
      </c>
    </row>
    <row r="477" spans="18:35" x14ac:dyDescent="0.2">
      <c r="R477" s="87" t="e">
        <f>VLOOKUP(L477, 'Line Items Summary'!A:B, 2, FALSE)</f>
        <v>#N/A</v>
      </c>
      <c r="S477" s="88">
        <f t="shared" si="73"/>
        <v>0</v>
      </c>
      <c r="T477" s="88">
        <f t="shared" si="74"/>
        <v>0</v>
      </c>
      <c r="U477" s="88">
        <f t="shared" si="75"/>
        <v>0</v>
      </c>
      <c r="V477" s="88">
        <f t="shared" si="76"/>
        <v>0</v>
      </c>
      <c r="W477" s="88">
        <f t="shared" si="76"/>
        <v>0</v>
      </c>
      <c r="X477" s="88">
        <f t="shared" si="76"/>
        <v>0</v>
      </c>
      <c r="Y477" s="88">
        <f t="shared" si="77"/>
        <v>0</v>
      </c>
      <c r="Z477" s="88">
        <f t="shared" si="77"/>
        <v>0</v>
      </c>
      <c r="AA477" s="88">
        <f t="shared" si="77"/>
        <v>0</v>
      </c>
      <c r="AB477" s="88">
        <f t="shared" si="78"/>
        <v>0</v>
      </c>
      <c r="AC477" s="88">
        <f t="shared" si="78"/>
        <v>0</v>
      </c>
      <c r="AD477" s="88">
        <f t="shared" si="78"/>
        <v>0</v>
      </c>
      <c r="AE477" s="88">
        <f t="shared" si="79"/>
        <v>0</v>
      </c>
      <c r="AF477" s="88">
        <f t="shared" si="79"/>
        <v>0</v>
      </c>
      <c r="AG477" s="88">
        <f t="shared" si="79"/>
        <v>0</v>
      </c>
      <c r="AH477" s="88">
        <f t="shared" si="80"/>
        <v>0</v>
      </c>
      <c r="AI477" s="88">
        <f t="shared" si="81"/>
        <v>0</v>
      </c>
    </row>
    <row r="478" spans="18:35" x14ac:dyDescent="0.2">
      <c r="R478" s="87" t="e">
        <f>VLOOKUP(L478, 'Line Items Summary'!A:B, 2, FALSE)</f>
        <v>#N/A</v>
      </c>
      <c r="S478" s="88">
        <f t="shared" si="73"/>
        <v>0</v>
      </c>
      <c r="T478" s="88">
        <f t="shared" si="74"/>
        <v>0</v>
      </c>
      <c r="U478" s="88">
        <f t="shared" si="75"/>
        <v>0</v>
      </c>
      <c r="V478" s="88">
        <f t="shared" si="76"/>
        <v>0</v>
      </c>
      <c r="W478" s="88">
        <f t="shared" si="76"/>
        <v>0</v>
      </c>
      <c r="X478" s="88">
        <f t="shared" si="76"/>
        <v>0</v>
      </c>
      <c r="Y478" s="88">
        <f t="shared" si="77"/>
        <v>0</v>
      </c>
      <c r="Z478" s="88">
        <f t="shared" si="77"/>
        <v>0</v>
      </c>
      <c r="AA478" s="88">
        <f t="shared" si="77"/>
        <v>0</v>
      </c>
      <c r="AB478" s="88">
        <f t="shared" si="78"/>
        <v>0</v>
      </c>
      <c r="AC478" s="88">
        <f t="shared" si="78"/>
        <v>0</v>
      </c>
      <c r="AD478" s="88">
        <f t="shared" si="78"/>
        <v>0</v>
      </c>
      <c r="AE478" s="88">
        <f t="shared" si="79"/>
        <v>0</v>
      </c>
      <c r="AF478" s="88">
        <f t="shared" si="79"/>
        <v>0</v>
      </c>
      <c r="AG478" s="88">
        <f t="shared" si="79"/>
        <v>0</v>
      </c>
      <c r="AH478" s="88">
        <f t="shared" si="80"/>
        <v>0</v>
      </c>
      <c r="AI478" s="88">
        <f t="shared" si="81"/>
        <v>0</v>
      </c>
    </row>
    <row r="479" spans="18:35" x14ac:dyDescent="0.2">
      <c r="R479" s="87" t="e">
        <f>VLOOKUP(L479, 'Line Items Summary'!A:B, 2, FALSE)</f>
        <v>#N/A</v>
      </c>
      <c r="S479" s="88">
        <f t="shared" si="73"/>
        <v>0</v>
      </c>
      <c r="T479" s="88">
        <f t="shared" si="74"/>
        <v>0</v>
      </c>
      <c r="U479" s="88">
        <f t="shared" si="75"/>
        <v>0</v>
      </c>
      <c r="V479" s="88">
        <f t="shared" si="76"/>
        <v>0</v>
      </c>
      <c r="W479" s="88">
        <f t="shared" si="76"/>
        <v>0</v>
      </c>
      <c r="X479" s="88">
        <f t="shared" si="76"/>
        <v>0</v>
      </c>
      <c r="Y479" s="88">
        <f t="shared" si="77"/>
        <v>0</v>
      </c>
      <c r="Z479" s="88">
        <f t="shared" si="77"/>
        <v>0</v>
      </c>
      <c r="AA479" s="88">
        <f t="shared" si="77"/>
        <v>0</v>
      </c>
      <c r="AB479" s="88">
        <f t="shared" si="78"/>
        <v>0</v>
      </c>
      <c r="AC479" s="88">
        <f t="shared" si="78"/>
        <v>0</v>
      </c>
      <c r="AD479" s="88">
        <f t="shared" si="78"/>
        <v>0</v>
      </c>
      <c r="AE479" s="88">
        <f t="shared" si="79"/>
        <v>0</v>
      </c>
      <c r="AF479" s="88">
        <f t="shared" si="79"/>
        <v>0</v>
      </c>
      <c r="AG479" s="88">
        <f t="shared" si="79"/>
        <v>0</v>
      </c>
      <c r="AH479" s="88">
        <f t="shared" si="80"/>
        <v>0</v>
      </c>
      <c r="AI479" s="88">
        <f t="shared" si="81"/>
        <v>0</v>
      </c>
    </row>
    <row r="480" spans="18:35" x14ac:dyDescent="0.2">
      <c r="R480" s="87" t="e">
        <f>VLOOKUP(L480, 'Line Items Summary'!A:B, 2, FALSE)</f>
        <v>#N/A</v>
      </c>
      <c r="S480" s="88">
        <f t="shared" si="73"/>
        <v>0</v>
      </c>
      <c r="T480" s="88">
        <f t="shared" si="74"/>
        <v>0</v>
      </c>
      <c r="U480" s="88">
        <f t="shared" si="75"/>
        <v>0</v>
      </c>
      <c r="V480" s="88">
        <f t="shared" si="76"/>
        <v>0</v>
      </c>
      <c r="W480" s="88">
        <f t="shared" si="76"/>
        <v>0</v>
      </c>
      <c r="X480" s="88">
        <f t="shared" si="76"/>
        <v>0</v>
      </c>
      <c r="Y480" s="88">
        <f t="shared" si="77"/>
        <v>0</v>
      </c>
      <c r="Z480" s="88">
        <f t="shared" si="77"/>
        <v>0</v>
      </c>
      <c r="AA480" s="88">
        <f t="shared" si="77"/>
        <v>0</v>
      </c>
      <c r="AB480" s="88">
        <f t="shared" si="78"/>
        <v>0</v>
      </c>
      <c r="AC480" s="88">
        <f t="shared" si="78"/>
        <v>0</v>
      </c>
      <c r="AD480" s="88">
        <f t="shared" si="78"/>
        <v>0</v>
      </c>
      <c r="AE480" s="88">
        <f t="shared" si="79"/>
        <v>0</v>
      </c>
      <c r="AF480" s="88">
        <f t="shared" si="79"/>
        <v>0</v>
      </c>
      <c r="AG480" s="88">
        <f t="shared" si="79"/>
        <v>0</v>
      </c>
      <c r="AH480" s="88">
        <f t="shared" si="80"/>
        <v>0</v>
      </c>
      <c r="AI480" s="88">
        <f t="shared" si="81"/>
        <v>0</v>
      </c>
    </row>
    <row r="481" spans="18:35" x14ac:dyDescent="0.2">
      <c r="R481" s="87" t="e">
        <f>VLOOKUP(L481, 'Line Items Summary'!A:B, 2, FALSE)</f>
        <v>#N/A</v>
      </c>
      <c r="S481" s="88">
        <f t="shared" si="73"/>
        <v>0</v>
      </c>
      <c r="T481" s="88">
        <f t="shared" si="74"/>
        <v>0</v>
      </c>
      <c r="U481" s="88">
        <f t="shared" si="75"/>
        <v>0</v>
      </c>
      <c r="V481" s="88">
        <f t="shared" si="76"/>
        <v>0</v>
      </c>
      <c r="W481" s="88">
        <f t="shared" si="76"/>
        <v>0</v>
      </c>
      <c r="X481" s="88">
        <f t="shared" si="76"/>
        <v>0</v>
      </c>
      <c r="Y481" s="88">
        <f t="shared" si="77"/>
        <v>0</v>
      </c>
      <c r="Z481" s="88">
        <f t="shared" si="77"/>
        <v>0</v>
      </c>
      <c r="AA481" s="88">
        <f t="shared" si="77"/>
        <v>0</v>
      </c>
      <c r="AB481" s="88">
        <f t="shared" si="78"/>
        <v>0</v>
      </c>
      <c r="AC481" s="88">
        <f t="shared" si="78"/>
        <v>0</v>
      </c>
      <c r="AD481" s="88">
        <f t="shared" si="78"/>
        <v>0</v>
      </c>
      <c r="AE481" s="88">
        <f t="shared" si="79"/>
        <v>0</v>
      </c>
      <c r="AF481" s="88">
        <f t="shared" si="79"/>
        <v>0</v>
      </c>
      <c r="AG481" s="88">
        <f t="shared" si="79"/>
        <v>0</v>
      </c>
      <c r="AH481" s="88">
        <f t="shared" si="80"/>
        <v>0</v>
      </c>
      <c r="AI481" s="88">
        <f t="shared" si="81"/>
        <v>0</v>
      </c>
    </row>
    <row r="482" spans="18:35" x14ac:dyDescent="0.2">
      <c r="R482" s="87" t="e">
        <f>VLOOKUP(L482, 'Line Items Summary'!A:B, 2, FALSE)</f>
        <v>#N/A</v>
      </c>
      <c r="S482" s="88">
        <f t="shared" si="73"/>
        <v>0</v>
      </c>
      <c r="T482" s="88">
        <f t="shared" si="74"/>
        <v>0</v>
      </c>
      <c r="U482" s="88">
        <f t="shared" si="75"/>
        <v>0</v>
      </c>
      <c r="V482" s="88">
        <f t="shared" si="76"/>
        <v>0</v>
      </c>
      <c r="W482" s="88">
        <f t="shared" si="76"/>
        <v>0</v>
      </c>
      <c r="X482" s="88">
        <f t="shared" si="76"/>
        <v>0</v>
      </c>
      <c r="Y482" s="88">
        <f t="shared" si="77"/>
        <v>0</v>
      </c>
      <c r="Z482" s="88">
        <f t="shared" si="77"/>
        <v>0</v>
      </c>
      <c r="AA482" s="88">
        <f t="shared" si="77"/>
        <v>0</v>
      </c>
      <c r="AB482" s="88">
        <f t="shared" si="78"/>
        <v>0</v>
      </c>
      <c r="AC482" s="88">
        <f t="shared" si="78"/>
        <v>0</v>
      </c>
      <c r="AD482" s="88">
        <f t="shared" si="78"/>
        <v>0</v>
      </c>
      <c r="AE482" s="88">
        <f t="shared" si="79"/>
        <v>0</v>
      </c>
      <c r="AF482" s="88">
        <f t="shared" si="79"/>
        <v>0</v>
      </c>
      <c r="AG482" s="88">
        <f t="shared" si="79"/>
        <v>0</v>
      </c>
      <c r="AH482" s="88">
        <f t="shared" si="80"/>
        <v>0</v>
      </c>
      <c r="AI482" s="88">
        <f t="shared" si="81"/>
        <v>0</v>
      </c>
    </row>
    <row r="483" spans="18:35" x14ac:dyDescent="0.2">
      <c r="R483" s="87" t="e">
        <f>VLOOKUP(L483, 'Line Items Summary'!A:B, 2, FALSE)</f>
        <v>#N/A</v>
      </c>
      <c r="S483" s="88">
        <f t="shared" si="73"/>
        <v>0</v>
      </c>
      <c r="T483" s="88">
        <f t="shared" si="74"/>
        <v>0</v>
      </c>
      <c r="U483" s="88">
        <f t="shared" si="75"/>
        <v>0</v>
      </c>
      <c r="V483" s="88">
        <f t="shared" si="76"/>
        <v>0</v>
      </c>
      <c r="W483" s="88">
        <f t="shared" si="76"/>
        <v>0</v>
      </c>
      <c r="X483" s="88">
        <f t="shared" si="76"/>
        <v>0</v>
      </c>
      <c r="Y483" s="88">
        <f t="shared" si="77"/>
        <v>0</v>
      </c>
      <c r="Z483" s="88">
        <f t="shared" si="77"/>
        <v>0</v>
      </c>
      <c r="AA483" s="88">
        <f t="shared" si="77"/>
        <v>0</v>
      </c>
      <c r="AB483" s="88">
        <f t="shared" si="78"/>
        <v>0</v>
      </c>
      <c r="AC483" s="88">
        <f t="shared" si="78"/>
        <v>0</v>
      </c>
      <c r="AD483" s="88">
        <f t="shared" si="78"/>
        <v>0</v>
      </c>
      <c r="AE483" s="88">
        <f t="shared" si="79"/>
        <v>0</v>
      </c>
      <c r="AF483" s="88">
        <f t="shared" si="79"/>
        <v>0</v>
      </c>
      <c r="AG483" s="88">
        <f t="shared" si="79"/>
        <v>0</v>
      </c>
      <c r="AH483" s="88">
        <f t="shared" si="80"/>
        <v>0</v>
      </c>
      <c r="AI483" s="88">
        <f t="shared" si="81"/>
        <v>0</v>
      </c>
    </row>
    <row r="484" spans="18:35" x14ac:dyDescent="0.2">
      <c r="R484" s="87" t="e">
        <f>VLOOKUP(L484, 'Line Items Summary'!A:B, 2, FALSE)</f>
        <v>#N/A</v>
      </c>
      <c r="S484" s="88">
        <f t="shared" si="73"/>
        <v>0</v>
      </c>
      <c r="T484" s="88">
        <f t="shared" si="74"/>
        <v>0</v>
      </c>
      <c r="U484" s="88">
        <f t="shared" si="75"/>
        <v>0</v>
      </c>
      <c r="V484" s="88">
        <f t="shared" si="76"/>
        <v>0</v>
      </c>
      <c r="W484" s="88">
        <f t="shared" si="76"/>
        <v>0</v>
      </c>
      <c r="X484" s="88">
        <f t="shared" si="76"/>
        <v>0</v>
      </c>
      <c r="Y484" s="88">
        <f t="shared" si="77"/>
        <v>0</v>
      </c>
      <c r="Z484" s="88">
        <f t="shared" si="77"/>
        <v>0</v>
      </c>
      <c r="AA484" s="88">
        <f t="shared" si="77"/>
        <v>0</v>
      </c>
      <c r="AB484" s="88">
        <f t="shared" si="78"/>
        <v>0</v>
      </c>
      <c r="AC484" s="88">
        <f t="shared" si="78"/>
        <v>0</v>
      </c>
      <c r="AD484" s="88">
        <f t="shared" si="78"/>
        <v>0</v>
      </c>
      <c r="AE484" s="88">
        <f t="shared" si="79"/>
        <v>0</v>
      </c>
      <c r="AF484" s="88">
        <f t="shared" si="79"/>
        <v>0</v>
      </c>
      <c r="AG484" s="88">
        <f t="shared" si="79"/>
        <v>0</v>
      </c>
      <c r="AH484" s="88">
        <f t="shared" si="80"/>
        <v>0</v>
      </c>
      <c r="AI484" s="88">
        <f t="shared" si="81"/>
        <v>0</v>
      </c>
    </row>
    <row r="485" spans="18:35" x14ac:dyDescent="0.2">
      <c r="R485" s="87" t="e">
        <f>VLOOKUP(L485, 'Line Items Summary'!A:B, 2, FALSE)</f>
        <v>#N/A</v>
      </c>
      <c r="S485" s="88">
        <f t="shared" si="73"/>
        <v>0</v>
      </c>
      <c r="T485" s="88">
        <f t="shared" si="74"/>
        <v>0</v>
      </c>
      <c r="U485" s="88">
        <f t="shared" si="75"/>
        <v>0</v>
      </c>
      <c r="V485" s="88">
        <f t="shared" si="76"/>
        <v>0</v>
      </c>
      <c r="W485" s="88">
        <f t="shared" si="76"/>
        <v>0</v>
      </c>
      <c r="X485" s="88">
        <f t="shared" si="76"/>
        <v>0</v>
      </c>
      <c r="Y485" s="88">
        <f t="shared" si="77"/>
        <v>0</v>
      </c>
      <c r="Z485" s="88">
        <f t="shared" si="77"/>
        <v>0</v>
      </c>
      <c r="AA485" s="88">
        <f t="shared" si="77"/>
        <v>0</v>
      </c>
      <c r="AB485" s="88">
        <f t="shared" si="78"/>
        <v>0</v>
      </c>
      <c r="AC485" s="88">
        <f t="shared" si="78"/>
        <v>0</v>
      </c>
      <c r="AD485" s="88">
        <f t="shared" si="78"/>
        <v>0</v>
      </c>
      <c r="AE485" s="88">
        <f t="shared" si="79"/>
        <v>0</v>
      </c>
      <c r="AF485" s="88">
        <f t="shared" si="79"/>
        <v>0</v>
      </c>
      <c r="AG485" s="88">
        <f t="shared" si="79"/>
        <v>0</v>
      </c>
      <c r="AH485" s="88">
        <f t="shared" si="80"/>
        <v>0</v>
      </c>
      <c r="AI485" s="88">
        <f t="shared" si="81"/>
        <v>0</v>
      </c>
    </row>
    <row r="486" spans="18:35" x14ac:dyDescent="0.2">
      <c r="R486" s="87" t="e">
        <f>VLOOKUP(L486, 'Line Items Summary'!A:B, 2, FALSE)</f>
        <v>#N/A</v>
      </c>
      <c r="S486" s="88">
        <f t="shared" si="73"/>
        <v>0</v>
      </c>
      <c r="T486" s="88">
        <f t="shared" si="74"/>
        <v>0</v>
      </c>
      <c r="U486" s="88">
        <f t="shared" si="75"/>
        <v>0</v>
      </c>
      <c r="V486" s="88">
        <f t="shared" si="76"/>
        <v>0</v>
      </c>
      <c r="W486" s="88">
        <f t="shared" si="76"/>
        <v>0</v>
      </c>
      <c r="X486" s="88">
        <f t="shared" si="76"/>
        <v>0</v>
      </c>
      <c r="Y486" s="88">
        <f t="shared" si="77"/>
        <v>0</v>
      </c>
      <c r="Z486" s="88">
        <f t="shared" si="77"/>
        <v>0</v>
      </c>
      <c r="AA486" s="88">
        <f t="shared" si="77"/>
        <v>0</v>
      </c>
      <c r="AB486" s="88">
        <f t="shared" si="78"/>
        <v>0</v>
      </c>
      <c r="AC486" s="88">
        <f t="shared" si="78"/>
        <v>0</v>
      </c>
      <c r="AD486" s="88">
        <f t="shared" si="78"/>
        <v>0</v>
      </c>
      <c r="AE486" s="88">
        <f t="shared" si="79"/>
        <v>0</v>
      </c>
      <c r="AF486" s="88">
        <f t="shared" si="79"/>
        <v>0</v>
      </c>
      <c r="AG486" s="88">
        <f t="shared" si="79"/>
        <v>0</v>
      </c>
      <c r="AH486" s="88">
        <f t="shared" si="80"/>
        <v>0</v>
      </c>
      <c r="AI486" s="88">
        <f t="shared" si="81"/>
        <v>0</v>
      </c>
    </row>
    <row r="487" spans="18:35" x14ac:dyDescent="0.2">
      <c r="R487" s="87" t="e">
        <f>VLOOKUP(L487, 'Line Items Summary'!A:B, 2, FALSE)</f>
        <v>#N/A</v>
      </c>
      <c r="S487" s="88">
        <f t="shared" si="73"/>
        <v>0</v>
      </c>
      <c r="T487" s="88">
        <f t="shared" si="74"/>
        <v>0</v>
      </c>
      <c r="U487" s="88">
        <f t="shared" si="75"/>
        <v>0</v>
      </c>
      <c r="V487" s="88">
        <f t="shared" si="76"/>
        <v>0</v>
      </c>
      <c r="W487" s="88">
        <f t="shared" si="76"/>
        <v>0</v>
      </c>
      <c r="X487" s="88">
        <f t="shared" si="76"/>
        <v>0</v>
      </c>
      <c r="Y487" s="88">
        <f t="shared" si="77"/>
        <v>0</v>
      </c>
      <c r="Z487" s="88">
        <f t="shared" si="77"/>
        <v>0</v>
      </c>
      <c r="AA487" s="88">
        <f t="shared" si="77"/>
        <v>0</v>
      </c>
      <c r="AB487" s="88">
        <f t="shared" si="78"/>
        <v>0</v>
      </c>
      <c r="AC487" s="88">
        <f t="shared" si="78"/>
        <v>0</v>
      </c>
      <c r="AD487" s="88">
        <f t="shared" si="78"/>
        <v>0</v>
      </c>
      <c r="AE487" s="88">
        <f t="shared" si="79"/>
        <v>0</v>
      </c>
      <c r="AF487" s="88">
        <f t="shared" si="79"/>
        <v>0</v>
      </c>
      <c r="AG487" s="88">
        <f t="shared" si="79"/>
        <v>0</v>
      </c>
      <c r="AH487" s="88">
        <f t="shared" si="80"/>
        <v>0</v>
      </c>
      <c r="AI487" s="88">
        <f t="shared" si="81"/>
        <v>0</v>
      </c>
    </row>
    <row r="488" spans="18:35" x14ac:dyDescent="0.2">
      <c r="R488" s="87" t="e">
        <f>VLOOKUP(L488, 'Line Items Summary'!A:B, 2, FALSE)</f>
        <v>#N/A</v>
      </c>
      <c r="S488" s="88">
        <f t="shared" si="73"/>
        <v>0</v>
      </c>
      <c r="T488" s="88">
        <f t="shared" si="74"/>
        <v>0</v>
      </c>
      <c r="U488" s="88">
        <f t="shared" si="75"/>
        <v>0</v>
      </c>
      <c r="V488" s="88">
        <f t="shared" si="76"/>
        <v>0</v>
      </c>
      <c r="W488" s="88">
        <f t="shared" si="76"/>
        <v>0</v>
      </c>
      <c r="X488" s="88">
        <f t="shared" si="76"/>
        <v>0</v>
      </c>
      <c r="Y488" s="88">
        <f t="shared" si="77"/>
        <v>0</v>
      </c>
      <c r="Z488" s="88">
        <f t="shared" si="77"/>
        <v>0</v>
      </c>
      <c r="AA488" s="88">
        <f t="shared" si="77"/>
        <v>0</v>
      </c>
      <c r="AB488" s="88">
        <f t="shared" si="78"/>
        <v>0</v>
      </c>
      <c r="AC488" s="88">
        <f t="shared" si="78"/>
        <v>0</v>
      </c>
      <c r="AD488" s="88">
        <f t="shared" si="78"/>
        <v>0</v>
      </c>
      <c r="AE488" s="88">
        <f t="shared" si="79"/>
        <v>0</v>
      </c>
      <c r="AF488" s="88">
        <f t="shared" si="79"/>
        <v>0</v>
      </c>
      <c r="AG488" s="88">
        <f t="shared" si="79"/>
        <v>0</v>
      </c>
      <c r="AH488" s="88">
        <f t="shared" si="80"/>
        <v>0</v>
      </c>
      <c r="AI488" s="88">
        <f t="shared" si="81"/>
        <v>0</v>
      </c>
    </row>
    <row r="489" spans="18:35" x14ac:dyDescent="0.2">
      <c r="R489" s="87" t="e">
        <f>VLOOKUP(L489, 'Line Items Summary'!A:B, 2, FALSE)</f>
        <v>#N/A</v>
      </c>
      <c r="S489" s="88">
        <f t="shared" si="73"/>
        <v>0</v>
      </c>
      <c r="T489" s="88">
        <f t="shared" si="74"/>
        <v>0</v>
      </c>
      <c r="U489" s="88">
        <f t="shared" si="75"/>
        <v>0</v>
      </c>
      <c r="V489" s="88">
        <f t="shared" si="76"/>
        <v>0</v>
      </c>
      <c r="W489" s="88">
        <f t="shared" si="76"/>
        <v>0</v>
      </c>
      <c r="X489" s="88">
        <f t="shared" si="76"/>
        <v>0</v>
      </c>
      <c r="Y489" s="88">
        <f t="shared" si="77"/>
        <v>0</v>
      </c>
      <c r="Z489" s="88">
        <f t="shared" si="77"/>
        <v>0</v>
      </c>
      <c r="AA489" s="88">
        <f t="shared" si="77"/>
        <v>0</v>
      </c>
      <c r="AB489" s="88">
        <f t="shared" si="78"/>
        <v>0</v>
      </c>
      <c r="AC489" s="88">
        <f t="shared" si="78"/>
        <v>0</v>
      </c>
      <c r="AD489" s="88">
        <f t="shared" si="78"/>
        <v>0</v>
      </c>
      <c r="AE489" s="88">
        <f t="shared" si="79"/>
        <v>0</v>
      </c>
      <c r="AF489" s="88">
        <f t="shared" si="79"/>
        <v>0</v>
      </c>
      <c r="AG489" s="88">
        <f t="shared" si="79"/>
        <v>0</v>
      </c>
      <c r="AH489" s="88">
        <f t="shared" si="80"/>
        <v>0</v>
      </c>
      <c r="AI489" s="88">
        <f t="shared" si="81"/>
        <v>0</v>
      </c>
    </row>
    <row r="490" spans="18:35" x14ac:dyDescent="0.2">
      <c r="R490" s="87" t="e">
        <f>VLOOKUP(L490, 'Line Items Summary'!A:B, 2, FALSE)</f>
        <v>#N/A</v>
      </c>
      <c r="S490" s="88">
        <f t="shared" si="73"/>
        <v>0</v>
      </c>
      <c r="T490" s="88">
        <f t="shared" si="74"/>
        <v>0</v>
      </c>
      <c r="U490" s="88">
        <f t="shared" si="75"/>
        <v>0</v>
      </c>
      <c r="V490" s="88">
        <f t="shared" si="76"/>
        <v>0</v>
      </c>
      <c r="W490" s="88">
        <f t="shared" si="76"/>
        <v>0</v>
      </c>
      <c r="X490" s="88">
        <f t="shared" si="76"/>
        <v>0</v>
      </c>
      <c r="Y490" s="88">
        <f t="shared" si="77"/>
        <v>0</v>
      </c>
      <c r="Z490" s="88">
        <f t="shared" si="77"/>
        <v>0</v>
      </c>
      <c r="AA490" s="88">
        <f t="shared" si="77"/>
        <v>0</v>
      </c>
      <c r="AB490" s="88">
        <f t="shared" si="78"/>
        <v>0</v>
      </c>
      <c r="AC490" s="88">
        <f t="shared" si="78"/>
        <v>0</v>
      </c>
      <c r="AD490" s="88">
        <f t="shared" si="78"/>
        <v>0</v>
      </c>
      <c r="AE490" s="88">
        <f t="shared" si="79"/>
        <v>0</v>
      </c>
      <c r="AF490" s="88">
        <f t="shared" si="79"/>
        <v>0</v>
      </c>
      <c r="AG490" s="88">
        <f t="shared" si="79"/>
        <v>0</v>
      </c>
      <c r="AH490" s="88">
        <f t="shared" si="80"/>
        <v>0</v>
      </c>
      <c r="AI490" s="88">
        <f t="shared" si="81"/>
        <v>0</v>
      </c>
    </row>
    <row r="491" spans="18:35" x14ac:dyDescent="0.2">
      <c r="R491" s="87" t="e">
        <f>VLOOKUP(L491, 'Line Items Summary'!A:B, 2, FALSE)</f>
        <v>#N/A</v>
      </c>
      <c r="S491" s="88">
        <f t="shared" si="73"/>
        <v>0</v>
      </c>
      <c r="T491" s="88">
        <f t="shared" si="74"/>
        <v>0</v>
      </c>
      <c r="U491" s="88">
        <f t="shared" si="75"/>
        <v>0</v>
      </c>
      <c r="V491" s="88">
        <f t="shared" si="76"/>
        <v>0</v>
      </c>
      <c r="W491" s="88">
        <f t="shared" si="76"/>
        <v>0</v>
      </c>
      <c r="X491" s="88">
        <f t="shared" si="76"/>
        <v>0</v>
      </c>
      <c r="Y491" s="88">
        <f t="shared" si="77"/>
        <v>0</v>
      </c>
      <c r="Z491" s="88">
        <f t="shared" si="77"/>
        <v>0</v>
      </c>
      <c r="AA491" s="88">
        <f t="shared" si="77"/>
        <v>0</v>
      </c>
      <c r="AB491" s="88">
        <f t="shared" si="78"/>
        <v>0</v>
      </c>
      <c r="AC491" s="88">
        <f t="shared" si="78"/>
        <v>0</v>
      </c>
      <c r="AD491" s="88">
        <f t="shared" si="78"/>
        <v>0</v>
      </c>
      <c r="AE491" s="88">
        <f t="shared" si="79"/>
        <v>0</v>
      </c>
      <c r="AF491" s="88">
        <f t="shared" si="79"/>
        <v>0</v>
      </c>
      <c r="AG491" s="88">
        <f t="shared" si="79"/>
        <v>0</v>
      </c>
      <c r="AH491" s="88">
        <f t="shared" si="80"/>
        <v>0</v>
      </c>
      <c r="AI491" s="88">
        <f t="shared" si="81"/>
        <v>0</v>
      </c>
    </row>
    <row r="492" spans="18:35" x14ac:dyDescent="0.2">
      <c r="R492" s="87" t="e">
        <f>VLOOKUP(L492, 'Line Items Summary'!A:B, 2, FALSE)</f>
        <v>#N/A</v>
      </c>
      <c r="S492" s="88">
        <f t="shared" si="73"/>
        <v>0</v>
      </c>
      <c r="T492" s="88">
        <f t="shared" si="74"/>
        <v>0</v>
      </c>
      <c r="U492" s="88">
        <f t="shared" si="75"/>
        <v>0</v>
      </c>
      <c r="V492" s="88">
        <f t="shared" si="76"/>
        <v>0</v>
      </c>
      <c r="W492" s="88">
        <f t="shared" si="76"/>
        <v>0</v>
      </c>
      <c r="X492" s="88">
        <f t="shared" si="76"/>
        <v>0</v>
      </c>
      <c r="Y492" s="88">
        <f t="shared" si="77"/>
        <v>0</v>
      </c>
      <c r="Z492" s="88">
        <f t="shared" si="77"/>
        <v>0</v>
      </c>
      <c r="AA492" s="88">
        <f t="shared" si="77"/>
        <v>0</v>
      </c>
      <c r="AB492" s="88">
        <f t="shared" si="78"/>
        <v>0</v>
      </c>
      <c r="AC492" s="88">
        <f t="shared" si="78"/>
        <v>0</v>
      </c>
      <c r="AD492" s="88">
        <f t="shared" si="78"/>
        <v>0</v>
      </c>
      <c r="AE492" s="88">
        <f t="shared" si="79"/>
        <v>0</v>
      </c>
      <c r="AF492" s="88">
        <f t="shared" si="79"/>
        <v>0</v>
      </c>
      <c r="AG492" s="88">
        <f t="shared" si="79"/>
        <v>0</v>
      </c>
      <c r="AH492" s="88">
        <f t="shared" si="80"/>
        <v>0</v>
      </c>
      <c r="AI492" s="88">
        <f t="shared" si="81"/>
        <v>0</v>
      </c>
    </row>
    <row r="493" spans="18:35" x14ac:dyDescent="0.2">
      <c r="R493" s="87" t="e">
        <f>VLOOKUP(L493, 'Line Items Summary'!A:B, 2, FALSE)</f>
        <v>#N/A</v>
      </c>
      <c r="S493" s="88">
        <f t="shared" si="73"/>
        <v>0</v>
      </c>
      <c r="T493" s="88">
        <f t="shared" si="74"/>
        <v>0</v>
      </c>
      <c r="U493" s="88">
        <f t="shared" si="75"/>
        <v>0</v>
      </c>
      <c r="V493" s="88">
        <f t="shared" si="76"/>
        <v>0</v>
      </c>
      <c r="W493" s="88">
        <f t="shared" si="76"/>
        <v>0</v>
      </c>
      <c r="X493" s="88">
        <f t="shared" si="76"/>
        <v>0</v>
      </c>
      <c r="Y493" s="88">
        <f t="shared" si="77"/>
        <v>0</v>
      </c>
      <c r="Z493" s="88">
        <f t="shared" si="77"/>
        <v>0</v>
      </c>
      <c r="AA493" s="88">
        <f t="shared" si="77"/>
        <v>0</v>
      </c>
      <c r="AB493" s="88">
        <f t="shared" si="78"/>
        <v>0</v>
      </c>
      <c r="AC493" s="88">
        <f t="shared" si="78"/>
        <v>0</v>
      </c>
      <c r="AD493" s="88">
        <f t="shared" si="78"/>
        <v>0</v>
      </c>
      <c r="AE493" s="88">
        <f t="shared" si="79"/>
        <v>0</v>
      </c>
      <c r="AF493" s="88">
        <f t="shared" si="79"/>
        <v>0</v>
      </c>
      <c r="AG493" s="88">
        <f t="shared" si="79"/>
        <v>0</v>
      </c>
      <c r="AH493" s="88">
        <f t="shared" si="80"/>
        <v>0</v>
      </c>
      <c r="AI493" s="88">
        <f t="shared" si="81"/>
        <v>0</v>
      </c>
    </row>
    <row r="494" spans="18:35" x14ac:dyDescent="0.2">
      <c r="R494" s="87" t="e">
        <f>VLOOKUP(L494, 'Line Items Summary'!A:B, 2, FALSE)</f>
        <v>#N/A</v>
      </c>
      <c r="S494" s="88">
        <f t="shared" si="73"/>
        <v>0</v>
      </c>
      <c r="T494" s="88">
        <f t="shared" si="74"/>
        <v>0</v>
      </c>
      <c r="U494" s="88">
        <f t="shared" si="75"/>
        <v>0</v>
      </c>
      <c r="V494" s="88">
        <f t="shared" si="76"/>
        <v>0</v>
      </c>
      <c r="W494" s="88">
        <f t="shared" si="76"/>
        <v>0</v>
      </c>
      <c r="X494" s="88">
        <f t="shared" si="76"/>
        <v>0</v>
      </c>
      <c r="Y494" s="88">
        <f t="shared" si="77"/>
        <v>0</v>
      </c>
      <c r="Z494" s="88">
        <f t="shared" si="77"/>
        <v>0</v>
      </c>
      <c r="AA494" s="88">
        <f t="shared" si="77"/>
        <v>0</v>
      </c>
      <c r="AB494" s="88">
        <f t="shared" si="78"/>
        <v>0</v>
      </c>
      <c r="AC494" s="88">
        <f t="shared" si="78"/>
        <v>0</v>
      </c>
      <c r="AD494" s="88">
        <f t="shared" si="78"/>
        <v>0</v>
      </c>
      <c r="AE494" s="88">
        <f t="shared" si="79"/>
        <v>0</v>
      </c>
      <c r="AF494" s="88">
        <f t="shared" si="79"/>
        <v>0</v>
      </c>
      <c r="AG494" s="88">
        <f t="shared" si="79"/>
        <v>0</v>
      </c>
      <c r="AH494" s="88">
        <f t="shared" si="80"/>
        <v>0</v>
      </c>
      <c r="AI494" s="88">
        <f t="shared" si="81"/>
        <v>0</v>
      </c>
    </row>
    <row r="495" spans="18:35" x14ac:dyDescent="0.2">
      <c r="R495" s="87" t="e">
        <f>VLOOKUP(L495, 'Line Items Summary'!A:B, 2, FALSE)</f>
        <v>#N/A</v>
      </c>
      <c r="S495" s="88">
        <f t="shared" si="73"/>
        <v>0</v>
      </c>
      <c r="T495" s="88">
        <f t="shared" si="74"/>
        <v>0</v>
      </c>
      <c r="U495" s="88">
        <f t="shared" si="75"/>
        <v>0</v>
      </c>
      <c r="V495" s="88">
        <f t="shared" si="76"/>
        <v>0</v>
      </c>
      <c r="W495" s="88">
        <f t="shared" si="76"/>
        <v>0</v>
      </c>
      <c r="X495" s="88">
        <f t="shared" si="76"/>
        <v>0</v>
      </c>
      <c r="Y495" s="88">
        <f t="shared" si="77"/>
        <v>0</v>
      </c>
      <c r="Z495" s="88">
        <f t="shared" si="77"/>
        <v>0</v>
      </c>
      <c r="AA495" s="88">
        <f t="shared" si="77"/>
        <v>0</v>
      </c>
      <c r="AB495" s="88">
        <f t="shared" si="78"/>
        <v>0</v>
      </c>
      <c r="AC495" s="88">
        <f t="shared" si="78"/>
        <v>0</v>
      </c>
      <c r="AD495" s="88">
        <f t="shared" si="78"/>
        <v>0</v>
      </c>
      <c r="AE495" s="88">
        <f t="shared" si="79"/>
        <v>0</v>
      </c>
      <c r="AF495" s="88">
        <f t="shared" si="79"/>
        <v>0</v>
      </c>
      <c r="AG495" s="88">
        <f t="shared" si="79"/>
        <v>0</v>
      </c>
      <c r="AH495" s="88">
        <f t="shared" si="80"/>
        <v>0</v>
      </c>
      <c r="AI495" s="88">
        <f t="shared" si="81"/>
        <v>0</v>
      </c>
    </row>
    <row r="496" spans="18:35" x14ac:dyDescent="0.2">
      <c r="R496" s="87" t="e">
        <f>VLOOKUP(L496, 'Line Items Summary'!A:B, 2, FALSE)</f>
        <v>#N/A</v>
      </c>
      <c r="S496" s="88">
        <f t="shared" si="73"/>
        <v>0</v>
      </c>
      <c r="T496" s="88">
        <f t="shared" si="74"/>
        <v>0</v>
      </c>
      <c r="U496" s="88">
        <f t="shared" si="75"/>
        <v>0</v>
      </c>
      <c r="V496" s="88">
        <f t="shared" si="76"/>
        <v>0</v>
      </c>
      <c r="W496" s="88">
        <f t="shared" si="76"/>
        <v>0</v>
      </c>
      <c r="X496" s="88">
        <f t="shared" si="76"/>
        <v>0</v>
      </c>
      <c r="Y496" s="88">
        <f t="shared" si="77"/>
        <v>0</v>
      </c>
      <c r="Z496" s="88">
        <f t="shared" si="77"/>
        <v>0</v>
      </c>
      <c r="AA496" s="88">
        <f t="shared" si="77"/>
        <v>0</v>
      </c>
      <c r="AB496" s="88">
        <f t="shared" si="78"/>
        <v>0</v>
      </c>
      <c r="AC496" s="88">
        <f t="shared" si="78"/>
        <v>0</v>
      </c>
      <c r="AD496" s="88">
        <f t="shared" si="78"/>
        <v>0</v>
      </c>
      <c r="AE496" s="88">
        <f t="shared" si="79"/>
        <v>0</v>
      </c>
      <c r="AF496" s="88">
        <f t="shared" si="79"/>
        <v>0</v>
      </c>
      <c r="AG496" s="88">
        <f t="shared" si="79"/>
        <v>0</v>
      </c>
      <c r="AH496" s="88">
        <f t="shared" si="80"/>
        <v>0</v>
      </c>
      <c r="AI496" s="88">
        <f t="shared" si="81"/>
        <v>0</v>
      </c>
    </row>
    <row r="497" spans="18:35" x14ac:dyDescent="0.2">
      <c r="R497" s="87" t="e">
        <f>VLOOKUP(L497, 'Line Items Summary'!A:B, 2, FALSE)</f>
        <v>#N/A</v>
      </c>
      <c r="S497" s="88">
        <f t="shared" si="73"/>
        <v>0</v>
      </c>
      <c r="T497" s="88">
        <f t="shared" si="74"/>
        <v>0</v>
      </c>
      <c r="U497" s="88">
        <f t="shared" si="75"/>
        <v>0</v>
      </c>
      <c r="V497" s="88">
        <f t="shared" si="76"/>
        <v>0</v>
      </c>
      <c r="W497" s="88">
        <f t="shared" si="76"/>
        <v>0</v>
      </c>
      <c r="X497" s="88">
        <f t="shared" si="76"/>
        <v>0</v>
      </c>
      <c r="Y497" s="88">
        <f t="shared" si="77"/>
        <v>0</v>
      </c>
      <c r="Z497" s="88">
        <f t="shared" si="77"/>
        <v>0</v>
      </c>
      <c r="AA497" s="88">
        <f t="shared" si="77"/>
        <v>0</v>
      </c>
      <c r="AB497" s="88">
        <f t="shared" si="78"/>
        <v>0</v>
      </c>
      <c r="AC497" s="88">
        <f t="shared" si="78"/>
        <v>0</v>
      </c>
      <c r="AD497" s="88">
        <f t="shared" si="78"/>
        <v>0</v>
      </c>
      <c r="AE497" s="88">
        <f t="shared" si="79"/>
        <v>0</v>
      </c>
      <c r="AF497" s="88">
        <f t="shared" si="79"/>
        <v>0</v>
      </c>
      <c r="AG497" s="88">
        <f t="shared" si="79"/>
        <v>0</v>
      </c>
      <c r="AH497" s="88">
        <f t="shared" si="80"/>
        <v>0</v>
      </c>
      <c r="AI497" s="88">
        <f t="shared" si="81"/>
        <v>0</v>
      </c>
    </row>
    <row r="498" spans="18:35" x14ac:dyDescent="0.2">
      <c r="R498" s="87" t="e">
        <f>VLOOKUP(L498, 'Line Items Summary'!A:B, 2, FALSE)</f>
        <v>#N/A</v>
      </c>
      <c r="S498" s="88">
        <f t="shared" si="73"/>
        <v>0</v>
      </c>
      <c r="T498" s="88">
        <f t="shared" si="74"/>
        <v>0</v>
      </c>
      <c r="U498" s="88">
        <f t="shared" si="75"/>
        <v>0</v>
      </c>
      <c r="V498" s="88">
        <f t="shared" si="76"/>
        <v>0</v>
      </c>
      <c r="W498" s="88">
        <f t="shared" si="76"/>
        <v>0</v>
      </c>
      <c r="X498" s="88">
        <f t="shared" si="76"/>
        <v>0</v>
      </c>
      <c r="Y498" s="88">
        <f t="shared" si="77"/>
        <v>0</v>
      </c>
      <c r="Z498" s="88">
        <f t="shared" si="77"/>
        <v>0</v>
      </c>
      <c r="AA498" s="88">
        <f t="shared" si="77"/>
        <v>0</v>
      </c>
      <c r="AB498" s="88">
        <f t="shared" si="78"/>
        <v>0</v>
      </c>
      <c r="AC498" s="88">
        <f t="shared" si="78"/>
        <v>0</v>
      </c>
      <c r="AD498" s="88">
        <f t="shared" si="78"/>
        <v>0</v>
      </c>
      <c r="AE498" s="88">
        <f t="shared" si="79"/>
        <v>0</v>
      </c>
      <c r="AF498" s="88">
        <f t="shared" si="79"/>
        <v>0</v>
      </c>
      <c r="AG498" s="88">
        <f t="shared" si="79"/>
        <v>0</v>
      </c>
      <c r="AH498" s="88">
        <f t="shared" si="80"/>
        <v>0</v>
      </c>
      <c r="AI498" s="88">
        <f t="shared" si="81"/>
        <v>0</v>
      </c>
    </row>
    <row r="499" spans="18:35" x14ac:dyDescent="0.2">
      <c r="R499" s="87" t="e">
        <f>VLOOKUP(L499, 'Line Items Summary'!A:B, 2, FALSE)</f>
        <v>#N/A</v>
      </c>
      <c r="S499" s="88">
        <f t="shared" si="73"/>
        <v>0</v>
      </c>
      <c r="T499" s="88">
        <f t="shared" si="74"/>
        <v>0</v>
      </c>
      <c r="U499" s="88">
        <f t="shared" si="75"/>
        <v>0</v>
      </c>
      <c r="V499" s="88">
        <f t="shared" si="76"/>
        <v>0</v>
      </c>
      <c r="W499" s="88">
        <f t="shared" si="76"/>
        <v>0</v>
      </c>
      <c r="X499" s="88">
        <f t="shared" si="76"/>
        <v>0</v>
      </c>
      <c r="Y499" s="88">
        <f t="shared" si="77"/>
        <v>0</v>
      </c>
      <c r="Z499" s="88">
        <f t="shared" si="77"/>
        <v>0</v>
      </c>
      <c r="AA499" s="88">
        <f t="shared" si="77"/>
        <v>0</v>
      </c>
      <c r="AB499" s="88">
        <f t="shared" si="78"/>
        <v>0</v>
      </c>
      <c r="AC499" s="88">
        <f t="shared" si="78"/>
        <v>0</v>
      </c>
      <c r="AD499" s="88">
        <f t="shared" si="78"/>
        <v>0</v>
      </c>
      <c r="AE499" s="88">
        <f t="shared" si="79"/>
        <v>0</v>
      </c>
      <c r="AF499" s="88">
        <f t="shared" si="79"/>
        <v>0</v>
      </c>
      <c r="AG499" s="88">
        <f t="shared" si="79"/>
        <v>0</v>
      </c>
      <c r="AH499" s="88">
        <f t="shared" si="80"/>
        <v>0</v>
      </c>
      <c r="AI499" s="88">
        <f t="shared" si="81"/>
        <v>0</v>
      </c>
    </row>
    <row r="500" spans="18:35" x14ac:dyDescent="0.2">
      <c r="R500" s="87" t="e">
        <f>VLOOKUP(L500, 'Line Items Summary'!A:B, 2, FALSE)</f>
        <v>#N/A</v>
      </c>
      <c r="S500" s="88">
        <f t="shared" si="73"/>
        <v>0</v>
      </c>
      <c r="T500" s="88">
        <f t="shared" si="74"/>
        <v>0</v>
      </c>
      <c r="U500" s="88">
        <f t="shared" si="75"/>
        <v>0</v>
      </c>
      <c r="V500" s="88">
        <f t="shared" si="76"/>
        <v>0</v>
      </c>
      <c r="W500" s="88">
        <f t="shared" si="76"/>
        <v>0</v>
      </c>
      <c r="X500" s="88">
        <f t="shared" si="76"/>
        <v>0</v>
      </c>
      <c r="Y500" s="88">
        <f t="shared" si="77"/>
        <v>0</v>
      </c>
      <c r="Z500" s="88">
        <f t="shared" si="77"/>
        <v>0</v>
      </c>
      <c r="AA500" s="88">
        <f t="shared" si="77"/>
        <v>0</v>
      </c>
      <c r="AB500" s="88">
        <f t="shared" si="78"/>
        <v>0</v>
      </c>
      <c r="AC500" s="88">
        <f t="shared" si="78"/>
        <v>0</v>
      </c>
      <c r="AD500" s="88">
        <f t="shared" si="78"/>
        <v>0</v>
      </c>
      <c r="AE500" s="88">
        <f t="shared" si="79"/>
        <v>0</v>
      </c>
      <c r="AF500" s="88">
        <f t="shared" si="79"/>
        <v>0</v>
      </c>
      <c r="AG500" s="88">
        <f t="shared" si="79"/>
        <v>0</v>
      </c>
      <c r="AH500" s="88">
        <f t="shared" si="80"/>
        <v>0</v>
      </c>
      <c r="AI500" s="88">
        <f t="shared" si="81"/>
        <v>0</v>
      </c>
    </row>
    <row r="501" spans="18:35" x14ac:dyDescent="0.2">
      <c r="R501" s="87" t="e">
        <f>VLOOKUP(L501, 'Line Items Summary'!A:B, 2, FALSE)</f>
        <v>#N/A</v>
      </c>
      <c r="S501" s="88">
        <f t="shared" si="73"/>
        <v>0</v>
      </c>
      <c r="T501" s="88">
        <f t="shared" si="74"/>
        <v>0</v>
      </c>
      <c r="U501" s="88">
        <f t="shared" si="75"/>
        <v>0</v>
      </c>
      <c r="V501" s="88">
        <f t="shared" si="76"/>
        <v>0</v>
      </c>
      <c r="W501" s="88">
        <f t="shared" si="76"/>
        <v>0</v>
      </c>
      <c r="X501" s="88">
        <f t="shared" si="76"/>
        <v>0</v>
      </c>
      <c r="Y501" s="88">
        <f t="shared" si="77"/>
        <v>0</v>
      </c>
      <c r="Z501" s="88">
        <f t="shared" si="77"/>
        <v>0</v>
      </c>
      <c r="AA501" s="88">
        <f t="shared" si="77"/>
        <v>0</v>
      </c>
      <c r="AB501" s="88">
        <f t="shared" si="78"/>
        <v>0</v>
      </c>
      <c r="AC501" s="88">
        <f t="shared" si="78"/>
        <v>0</v>
      </c>
      <c r="AD501" s="88">
        <f t="shared" si="78"/>
        <v>0</v>
      </c>
      <c r="AE501" s="88">
        <f t="shared" si="79"/>
        <v>0</v>
      </c>
      <c r="AF501" s="88">
        <f t="shared" si="79"/>
        <v>0</v>
      </c>
      <c r="AG501" s="88">
        <f t="shared" si="79"/>
        <v>0</v>
      </c>
      <c r="AH501" s="88">
        <f t="shared" si="80"/>
        <v>0</v>
      </c>
      <c r="AI501" s="88">
        <f t="shared" si="81"/>
        <v>0</v>
      </c>
    </row>
    <row r="502" spans="18:35" x14ac:dyDescent="0.2">
      <c r="R502" s="87" t="e">
        <f>VLOOKUP(L502, 'Line Items Summary'!A:B, 2, FALSE)</f>
        <v>#N/A</v>
      </c>
      <c r="S502" s="88">
        <f t="shared" si="73"/>
        <v>0</v>
      </c>
      <c r="T502" s="88">
        <f t="shared" si="74"/>
        <v>0</v>
      </c>
      <c r="U502" s="88">
        <f t="shared" si="75"/>
        <v>0</v>
      </c>
      <c r="V502" s="88">
        <f t="shared" si="76"/>
        <v>0</v>
      </c>
      <c r="W502" s="88">
        <f t="shared" si="76"/>
        <v>0</v>
      </c>
      <c r="X502" s="88">
        <f t="shared" si="76"/>
        <v>0</v>
      </c>
      <c r="Y502" s="88">
        <f t="shared" si="77"/>
        <v>0</v>
      </c>
      <c r="Z502" s="88">
        <f t="shared" si="77"/>
        <v>0</v>
      </c>
      <c r="AA502" s="88">
        <f t="shared" si="77"/>
        <v>0</v>
      </c>
      <c r="AB502" s="88">
        <f t="shared" si="78"/>
        <v>0</v>
      </c>
      <c r="AC502" s="88">
        <f t="shared" si="78"/>
        <v>0</v>
      </c>
      <c r="AD502" s="88">
        <f t="shared" si="78"/>
        <v>0</v>
      </c>
      <c r="AE502" s="88">
        <f t="shared" si="79"/>
        <v>0</v>
      </c>
      <c r="AF502" s="88">
        <f t="shared" si="79"/>
        <v>0</v>
      </c>
      <c r="AG502" s="88">
        <f t="shared" si="79"/>
        <v>0</v>
      </c>
      <c r="AH502" s="88">
        <f t="shared" si="80"/>
        <v>0</v>
      </c>
      <c r="AI502" s="88">
        <f t="shared" si="81"/>
        <v>0</v>
      </c>
    </row>
    <row r="503" spans="18:35" x14ac:dyDescent="0.2">
      <c r="R503" s="87" t="e">
        <f>VLOOKUP(L503, 'Line Items Summary'!A:B, 2, FALSE)</f>
        <v>#N/A</v>
      </c>
      <c r="S503" s="88">
        <f t="shared" si="73"/>
        <v>0</v>
      </c>
      <c r="T503" s="88">
        <f t="shared" si="74"/>
        <v>0</v>
      </c>
      <c r="U503" s="88">
        <f t="shared" si="75"/>
        <v>0</v>
      </c>
      <c r="V503" s="88">
        <f t="shared" si="76"/>
        <v>0</v>
      </c>
      <c r="W503" s="88">
        <f t="shared" si="76"/>
        <v>0</v>
      </c>
      <c r="X503" s="88">
        <f t="shared" si="76"/>
        <v>0</v>
      </c>
      <c r="Y503" s="88">
        <f t="shared" si="77"/>
        <v>0</v>
      </c>
      <c r="Z503" s="88">
        <f t="shared" si="77"/>
        <v>0</v>
      </c>
      <c r="AA503" s="88">
        <f t="shared" si="77"/>
        <v>0</v>
      </c>
      <c r="AB503" s="88">
        <f t="shared" si="78"/>
        <v>0</v>
      </c>
      <c r="AC503" s="88">
        <f t="shared" si="78"/>
        <v>0</v>
      </c>
      <c r="AD503" s="88">
        <f t="shared" si="78"/>
        <v>0</v>
      </c>
      <c r="AE503" s="88">
        <f t="shared" si="79"/>
        <v>0</v>
      </c>
      <c r="AF503" s="88">
        <f t="shared" si="79"/>
        <v>0</v>
      </c>
      <c r="AG503" s="88">
        <f t="shared" si="79"/>
        <v>0</v>
      </c>
      <c r="AH503" s="88">
        <f t="shared" si="80"/>
        <v>0</v>
      </c>
      <c r="AI503" s="88">
        <f t="shared" si="81"/>
        <v>0</v>
      </c>
    </row>
  </sheetData>
  <sheetProtection algorithmName="SHA-512" hashValue="u0pJPfUEUnb86+AeI9JHrdbM7lXNoaq1ruQ2EsfW1jNMx8awFLuGQ0fRf7kI7eC2qFBI+PxF5+EzwdAbBLKGzQ==" saltValue="vHYt6cunb2s3nXaL+LLoog==" spinCount="100000" sheet="1" formatCells="0" formatColumns="0" selectLockedCells="1" sort="0" autoFilter="0" pivotTables="0"/>
  <protectedRanges>
    <protectedRange algorithmName="SHA-512" hashValue="oiHG5qvxCth+IXOktCUuTqOtiNdzdkT1hQza7kidQ9njMLls/2deHhnOjyg4B9qrK64XhAaM7XiYbihgFesQGg==" saltValue="yo6Joy4uyndFDZtQej5rEg==" spinCount="100000" sqref="C4:D5 B13:C13 A1:B3 E1:E5 I1:K2 G1:H1 A12:A13 B12:D12 B16 I3:I7 L3:L6 F16:K1048576 K8:K15 C14:C1048576 E12:E1048576 D15:D1048576" name="Range1"/>
  </protectedRanges>
  <autoFilter ref="A17:AI503" xr:uid="{14626249-20F9-47DB-B74F-C4E32C9BC521}"/>
  <mergeCells count="9">
    <mergeCell ref="J5:N5"/>
    <mergeCell ref="J4:N4"/>
    <mergeCell ref="J7:N10"/>
    <mergeCell ref="AE16:AI16"/>
    <mergeCell ref="V16:X16"/>
    <mergeCell ref="Y16:AA16"/>
    <mergeCell ref="AB16:AD16"/>
    <mergeCell ref="A11:B11"/>
    <mergeCell ref="A15:C15"/>
  </mergeCells>
  <conditionalFormatting sqref="C13">
    <cfRule type="cellIs" dxfId="17" priority="8" operator="lessThan">
      <formula>0</formula>
    </cfRule>
    <cfRule type="cellIs" dxfId="16" priority="9" operator="lessThan">
      <formula>-2583</formula>
    </cfRule>
  </conditionalFormatting>
  <conditionalFormatting sqref="G7">
    <cfRule type="cellIs" dxfId="15" priority="7" operator="lessThan">
      <formula>0</formula>
    </cfRule>
  </conditionalFormatting>
  <conditionalFormatting sqref="K18:K1048576">
    <cfRule type="cellIs" dxfId="14" priority="13" operator="greaterThan">
      <formula>1</formula>
    </cfRule>
  </conditionalFormatting>
  <conditionalFormatting sqref="O1:O1048576">
    <cfRule type="containsText" dxfId="13" priority="1" operator="containsText" text="Initial Training">
      <formula>NOT(ISERROR(SEARCH("Initial Training",O1)))</formula>
    </cfRule>
    <cfRule type="containsText" dxfId="12" priority="2" operator="containsText" text="Software">
      <formula>NOT(ISERROR(SEARCH("Software",O1)))</formula>
    </cfRule>
    <cfRule type="containsText" dxfId="11" priority="3" operator="containsText" text="Travel">
      <formula>NOT(ISERROR(SEARCH("Travel",O1)))</formula>
    </cfRule>
    <cfRule type="containsText" dxfId="10" priority="4" operator="containsText" text="Construction">
      <formula>NOT(ISERROR(SEARCH("Construction",O1)))</formula>
    </cfRule>
    <cfRule type="containsText" dxfId="9" priority="6" operator="containsText" text="Ext.">
      <formula>NOT(ISERROR(SEARCH("Ext.",O1)))</formula>
    </cfRule>
  </conditionalFormatting>
  <conditionalFormatting sqref="AH7">
    <cfRule type="cellIs" dxfId="8" priority="11" operator="lessThan">
      <formula>0</formula>
    </cfRule>
  </conditionalFormatting>
  <hyperlinks>
    <hyperlink ref="K17" r:id="rId1" xr:uid="{9B268DC0-B510-41AA-A595-247D57AC7C4B}"/>
  </hyperlinks>
  <pageMargins left="0.7" right="0.7" top="0.75" bottom="0.75" header="0.3" footer="0.3"/>
  <pageSetup orientation="portrait"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198CE40-759B-4968-B430-8A482431C79F}">
          <x14:formula1>
            <xm:f>'RFS-Expenditure Type'!$A$2:$A$10</xm:f>
          </x14:formula1>
          <xm:sqref>O20:O1048576</xm:sqref>
        </x14:dataValidation>
        <x14:dataValidation type="list" allowBlank="1" showInputMessage="1" showErrorMessage="1" xr:uid="{C9972BA8-9A1A-4CD9-A7C1-56F95D2D2718}">
          <x14:formula1>
            <xm:f>'RFS-Expenditure Type'!$A$13</xm:f>
          </x14:formula1>
          <xm:sqref>O18 O19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DDDC0-4930-4018-8026-E907E8C89416}">
  <sheetPr>
    <tabColor rgb="FFFFFF00"/>
  </sheetPr>
  <dimension ref="A1:G102"/>
  <sheetViews>
    <sheetView zoomScale="150" zoomScaleNormal="150" workbookViewId="0">
      <selection activeCell="B8" sqref="B8"/>
    </sheetView>
  </sheetViews>
  <sheetFormatPr defaultColWidth="9.140625" defaultRowHeight="12.75" x14ac:dyDescent="0.2"/>
  <cols>
    <col min="1" max="1" width="16.140625" style="36" customWidth="1"/>
    <col min="2" max="2" width="68.85546875" style="2" customWidth="1"/>
    <col min="3" max="3" width="23.28515625" style="45" customWidth="1"/>
    <col min="4" max="4" width="19.28515625" style="45" customWidth="1"/>
    <col min="5" max="5" width="16.7109375" style="45" customWidth="1"/>
    <col min="6" max="6" width="8.7109375"/>
    <col min="7" max="7" width="12.28515625" style="45" bestFit="1" customWidth="1"/>
    <col min="8" max="16384" width="9.140625" style="1"/>
  </cols>
  <sheetData>
    <row r="1" spans="1:7" ht="15" x14ac:dyDescent="0.25">
      <c r="A1" s="32" t="s">
        <v>7</v>
      </c>
      <c r="B1" s="30"/>
      <c r="C1" s="37"/>
      <c r="D1" s="37"/>
      <c r="E1" s="37"/>
      <c r="F1" s="38"/>
      <c r="G1" s="37"/>
    </row>
    <row r="2" spans="1:7" x14ac:dyDescent="0.2">
      <c r="A2" s="33"/>
      <c r="C2" s="39"/>
      <c r="D2" s="39"/>
      <c r="E2" s="39"/>
      <c r="G2" s="39"/>
    </row>
    <row r="3" spans="1:7" x14ac:dyDescent="0.2">
      <c r="A3" s="34" t="s">
        <v>211</v>
      </c>
      <c r="B3" s="27"/>
      <c r="C3" s="40"/>
      <c r="D3" s="40"/>
      <c r="E3" s="40"/>
      <c r="F3" s="22"/>
      <c r="G3" s="40"/>
    </row>
    <row r="4" spans="1:7" x14ac:dyDescent="0.2">
      <c r="A4" s="34" t="s">
        <v>195</v>
      </c>
      <c r="B4" s="27"/>
      <c r="C4" s="40"/>
      <c r="D4" s="40"/>
      <c r="E4" s="40"/>
      <c r="F4" s="22"/>
      <c r="G4" s="40"/>
    </row>
    <row r="5" spans="1:7" x14ac:dyDescent="0.2">
      <c r="A5" s="34" t="s">
        <v>8</v>
      </c>
      <c r="B5" s="29"/>
      <c r="C5" s="41"/>
      <c r="D5" s="40"/>
      <c r="E5" s="40"/>
      <c r="F5" s="22"/>
      <c r="G5" s="40"/>
    </row>
    <row r="6" spans="1:7" x14ac:dyDescent="0.2">
      <c r="A6" s="33"/>
      <c r="C6" s="39"/>
      <c r="D6" s="39"/>
      <c r="E6" s="39"/>
      <c r="G6" s="42" t="s">
        <v>9</v>
      </c>
    </row>
    <row r="7" spans="1:7" x14ac:dyDescent="0.2">
      <c r="A7" s="35" t="s">
        <v>10</v>
      </c>
      <c r="B7" s="17" t="s">
        <v>11</v>
      </c>
      <c r="C7" s="43" t="s">
        <v>12</v>
      </c>
      <c r="D7" s="43" t="s">
        <v>13</v>
      </c>
      <c r="E7" s="44" t="s">
        <v>14</v>
      </c>
      <c r="G7" s="42" t="s">
        <v>15</v>
      </c>
    </row>
    <row r="8" spans="1:7" x14ac:dyDescent="0.2">
      <c r="A8" s="36">
        <v>1</v>
      </c>
      <c r="B8" s="106"/>
      <c r="C8" s="45">
        <f>SUMIFS(('Budget Items'!AG:AG),'Budget Items'!L:L,A8)</f>
        <v>0</v>
      </c>
      <c r="D8" s="46">
        <f>SUMIFS(('Budget Items'!AH:AH),'Budget Items'!L:L,A8)</f>
        <v>0</v>
      </c>
      <c r="E8" s="45">
        <f>SUMIFS(('Budget Items'!AI:AI),'Budget Items'!L:L,A8)</f>
        <v>0</v>
      </c>
      <c r="G8" s="45">
        <f>C8+D8</f>
        <v>0</v>
      </c>
    </row>
    <row r="9" spans="1:7" x14ac:dyDescent="0.2">
      <c r="A9" s="36">
        <v>2</v>
      </c>
      <c r="B9" s="106"/>
      <c r="C9" s="45">
        <f>SUMIFS(('Budget Items'!AG:AG),'Budget Items'!L:L,A9)</f>
        <v>0</v>
      </c>
      <c r="D9" s="46">
        <f>SUMIFS(('Budget Items'!AH:AH),'Budget Items'!L:L,A9)</f>
        <v>0</v>
      </c>
      <c r="E9" s="45">
        <f>SUMIFS(('Budget Items'!AI:AI),'Budget Items'!L:L,A9)</f>
        <v>0</v>
      </c>
      <c r="G9" s="45">
        <f>C9+D9</f>
        <v>0</v>
      </c>
    </row>
    <row r="10" spans="1:7" x14ac:dyDescent="0.2">
      <c r="A10" s="36">
        <v>3</v>
      </c>
      <c r="B10" s="106"/>
      <c r="C10" s="45">
        <f>SUMIFS(('Budget Items'!AG:AG),'Budget Items'!L:L,A10)</f>
        <v>0</v>
      </c>
      <c r="D10" s="46">
        <f>SUMIFS(('Budget Items'!AH:AH),'Budget Items'!L:L,A10)</f>
        <v>0</v>
      </c>
      <c r="E10" s="45">
        <f>SUMIFS(('Budget Items'!AI:AI),'Budget Items'!L:L,A10)</f>
        <v>0</v>
      </c>
      <c r="G10" s="45">
        <f t="shared" ref="G10:G67" si="0">C10+D10</f>
        <v>0</v>
      </c>
    </row>
    <row r="11" spans="1:7" x14ac:dyDescent="0.2">
      <c r="A11" s="36">
        <v>4</v>
      </c>
      <c r="B11" s="106"/>
      <c r="C11" s="45">
        <f>SUMIFS(('Budget Items'!AG:AG),'Budget Items'!L:L,A11)</f>
        <v>0</v>
      </c>
      <c r="D11" s="46">
        <f>SUMIFS(('Budget Items'!AH:AH),'Budget Items'!L:L,A11)</f>
        <v>0</v>
      </c>
      <c r="E11" s="45">
        <f>SUMIFS(('Budget Items'!AI:AI),'Budget Items'!L:L,A11)</f>
        <v>0</v>
      </c>
      <c r="G11" s="45">
        <f t="shared" si="0"/>
        <v>0</v>
      </c>
    </row>
    <row r="12" spans="1:7" x14ac:dyDescent="0.2">
      <c r="A12" s="36">
        <v>5</v>
      </c>
      <c r="B12" s="106"/>
      <c r="C12" s="45">
        <f>SUMIFS(('Budget Items'!AG:AG),'Budget Items'!L:L,A12)</f>
        <v>0</v>
      </c>
      <c r="D12" s="46">
        <f>SUMIFS(('Budget Items'!AH:AH),'Budget Items'!L:L,A12)</f>
        <v>0</v>
      </c>
      <c r="E12" s="45">
        <f>SUMIFS(('Budget Items'!AI:AI),'Budget Items'!L:L,A12)</f>
        <v>0</v>
      </c>
      <c r="G12" s="45">
        <f t="shared" si="0"/>
        <v>0</v>
      </c>
    </row>
    <row r="13" spans="1:7" x14ac:dyDescent="0.2">
      <c r="A13" s="36">
        <v>6</v>
      </c>
      <c r="C13" s="45">
        <f>SUMIFS(('Budget Items'!AG:AG),'Budget Items'!L:L,A13)</f>
        <v>0</v>
      </c>
      <c r="D13" s="46">
        <f>SUMIFS(('Budget Items'!AH:AH),'Budget Items'!L:L,A13)</f>
        <v>0</v>
      </c>
      <c r="E13" s="45">
        <f>SUMIFS(('Budget Items'!AI:AI),'Budget Items'!L:L,A13)</f>
        <v>0</v>
      </c>
      <c r="G13" s="45">
        <f t="shared" si="0"/>
        <v>0</v>
      </c>
    </row>
    <row r="14" spans="1:7" x14ac:dyDescent="0.2">
      <c r="A14" s="36">
        <v>7</v>
      </c>
      <c r="B14" s="12"/>
      <c r="C14" s="45">
        <f>SUMIFS(('Budget Items'!AG:AG),'Budget Items'!L:L,A14)</f>
        <v>0</v>
      </c>
      <c r="D14" s="46">
        <f>SUMIFS(('Budget Items'!AH:AH),'Budget Items'!L:L,A14)</f>
        <v>0</v>
      </c>
      <c r="E14" s="45">
        <f>SUMIFS(('Budget Items'!AI:AI),'Budget Items'!L:L,A14)</f>
        <v>0</v>
      </c>
      <c r="G14" s="45">
        <f t="shared" si="0"/>
        <v>0</v>
      </c>
    </row>
    <row r="15" spans="1:7" x14ac:dyDescent="0.2">
      <c r="A15" s="36">
        <v>8</v>
      </c>
      <c r="C15" s="45">
        <f>SUMIFS(('Budget Items'!AG:AG),'Budget Items'!L:L,A15)</f>
        <v>0</v>
      </c>
      <c r="D15" s="46">
        <f>SUMIFS(('Budget Items'!AH:AH),'Budget Items'!L:L,A15)</f>
        <v>0</v>
      </c>
      <c r="E15" s="45">
        <f>SUMIFS(('Budget Items'!AI:AI),'Budget Items'!L:L,A15)</f>
        <v>0</v>
      </c>
      <c r="G15" s="45">
        <f t="shared" si="0"/>
        <v>0</v>
      </c>
    </row>
    <row r="16" spans="1:7" x14ac:dyDescent="0.2">
      <c r="A16" s="36">
        <v>9</v>
      </c>
      <c r="C16" s="45">
        <f>SUMIFS(('Budget Items'!AG:AG),'Budget Items'!L:L,A16)</f>
        <v>0</v>
      </c>
      <c r="D16" s="46">
        <f>SUMIFS(('Budget Items'!AH:AH),'Budget Items'!L:L,A16)</f>
        <v>0</v>
      </c>
      <c r="E16" s="45">
        <f>SUMIFS(('Budget Items'!AI:AI),'Budget Items'!L:L,A16)</f>
        <v>0</v>
      </c>
      <c r="G16" s="45">
        <f t="shared" si="0"/>
        <v>0</v>
      </c>
    </row>
    <row r="17" spans="1:7" x14ac:dyDescent="0.2">
      <c r="A17" s="36">
        <v>10</v>
      </c>
      <c r="C17" s="45">
        <f>SUMIFS(('Budget Items'!AG:AG),'Budget Items'!L:L,A17)</f>
        <v>0</v>
      </c>
      <c r="D17" s="46">
        <f>SUMIFS(('Budget Items'!AH:AH),'Budget Items'!L:L,A17)</f>
        <v>0</v>
      </c>
      <c r="E17" s="45">
        <f>SUMIFS(('Budget Items'!AI:AI),'Budget Items'!L:L,A17)</f>
        <v>0</v>
      </c>
      <c r="G17" s="45">
        <f t="shared" si="0"/>
        <v>0</v>
      </c>
    </row>
    <row r="18" spans="1:7" x14ac:dyDescent="0.2">
      <c r="A18" s="36">
        <v>11</v>
      </c>
      <c r="C18" s="45">
        <f>SUMIFS(('Budget Items'!AG:AG),'Budget Items'!L:L,A18)</f>
        <v>0</v>
      </c>
      <c r="D18" s="46">
        <f>SUMIFS(('Budget Items'!AH:AH),'Budget Items'!L:L,A18)</f>
        <v>0</v>
      </c>
      <c r="E18" s="45">
        <f>SUMIFS(('Budget Items'!AI:AI),'Budget Items'!L:L,A18)</f>
        <v>0</v>
      </c>
      <c r="G18" s="45">
        <f t="shared" si="0"/>
        <v>0</v>
      </c>
    </row>
    <row r="19" spans="1:7" x14ac:dyDescent="0.2">
      <c r="A19" s="36">
        <v>12</v>
      </c>
      <c r="B19" s="12"/>
      <c r="C19" s="45">
        <f>SUMIFS(('Budget Items'!AG:AG),'Budget Items'!L:L,A19)</f>
        <v>0</v>
      </c>
      <c r="D19" s="46">
        <f>SUMIFS(('Budget Items'!AH:AH),'Budget Items'!L:L,A19)</f>
        <v>0</v>
      </c>
      <c r="E19" s="45">
        <f>SUMIFS(('Budget Items'!AI:AI),'Budget Items'!L:L,A19)</f>
        <v>0</v>
      </c>
      <c r="G19" s="45">
        <f t="shared" si="0"/>
        <v>0</v>
      </c>
    </row>
    <row r="20" spans="1:7" x14ac:dyDescent="0.2">
      <c r="A20" s="36">
        <v>13</v>
      </c>
      <c r="C20" s="45">
        <f>SUMIFS(('Budget Items'!AG:AG),'Budget Items'!L:L,A20)</f>
        <v>0</v>
      </c>
      <c r="D20" s="46">
        <f>SUMIFS(('Budget Items'!AH:AH),'Budget Items'!L:L,A20)</f>
        <v>0</v>
      </c>
      <c r="E20" s="45">
        <f>SUMIFS(('Budget Items'!AI:AI),'Budget Items'!L:L,A20)</f>
        <v>0</v>
      </c>
      <c r="G20" s="45">
        <f t="shared" si="0"/>
        <v>0</v>
      </c>
    </row>
    <row r="21" spans="1:7" x14ac:dyDescent="0.2">
      <c r="A21" s="36">
        <v>14</v>
      </c>
      <c r="C21" s="45">
        <f>SUMIFS(('Budget Items'!AG:AG),'Budget Items'!L:L,A21)</f>
        <v>0</v>
      </c>
      <c r="D21" s="46">
        <f>SUMIFS(('Budget Items'!AH:AH),'Budget Items'!L:L,A21)</f>
        <v>0</v>
      </c>
      <c r="E21" s="45">
        <f>SUMIFS(('Budget Items'!AI:AI),'Budget Items'!L:L,A21)</f>
        <v>0</v>
      </c>
      <c r="G21" s="45">
        <f t="shared" si="0"/>
        <v>0</v>
      </c>
    </row>
    <row r="22" spans="1:7" x14ac:dyDescent="0.2">
      <c r="A22" s="36">
        <v>15</v>
      </c>
      <c r="C22" s="45">
        <f>SUMIFS(('Budget Items'!AG:AG),'Budget Items'!L:L,A22)</f>
        <v>0</v>
      </c>
      <c r="D22" s="46">
        <f>SUMIFS(('Budget Items'!AH:AH),'Budget Items'!L:L,A22)</f>
        <v>0</v>
      </c>
      <c r="E22" s="45">
        <f>SUMIFS(('Budget Items'!AI:AI),'Budget Items'!L:L,A22)</f>
        <v>0</v>
      </c>
      <c r="G22" s="45">
        <f t="shared" si="0"/>
        <v>0</v>
      </c>
    </row>
    <row r="23" spans="1:7" x14ac:dyDescent="0.2">
      <c r="A23" s="36">
        <v>16</v>
      </c>
      <c r="C23" s="45">
        <f>SUMIFS(('Budget Items'!AG:AG),'Budget Items'!L:L,A23)</f>
        <v>0</v>
      </c>
      <c r="D23" s="46">
        <f>SUMIFS(('Budget Items'!AH:AH),'Budget Items'!L:L,A23)</f>
        <v>0</v>
      </c>
      <c r="E23" s="45">
        <f>SUMIFS(('Budget Items'!AI:AI),'Budget Items'!L:L,A23)</f>
        <v>0</v>
      </c>
      <c r="G23" s="45">
        <f t="shared" si="0"/>
        <v>0</v>
      </c>
    </row>
    <row r="24" spans="1:7" x14ac:dyDescent="0.2">
      <c r="A24" s="36">
        <v>17</v>
      </c>
      <c r="C24" s="45">
        <f>SUMIFS(('Budget Items'!AG:AG),'Budget Items'!L:L,A24)</f>
        <v>0</v>
      </c>
      <c r="D24" s="46">
        <f>SUMIFS(('Budget Items'!AH:AH),'Budget Items'!L:L,A24)</f>
        <v>0</v>
      </c>
      <c r="E24" s="45">
        <f>SUMIFS(('Budget Items'!AI:AI),'Budget Items'!L:L,A24)</f>
        <v>0</v>
      </c>
      <c r="G24" s="45">
        <f t="shared" si="0"/>
        <v>0</v>
      </c>
    </row>
    <row r="25" spans="1:7" x14ac:dyDescent="0.2">
      <c r="A25" s="36">
        <v>18</v>
      </c>
      <c r="C25" s="45">
        <f>SUMIFS(('Budget Items'!AG:AG),'Budget Items'!L:L,A25)</f>
        <v>0</v>
      </c>
      <c r="D25" s="46">
        <f>SUMIFS(('Budget Items'!AH:AH),'Budget Items'!L:L,A25)</f>
        <v>0</v>
      </c>
      <c r="E25" s="45">
        <f>SUMIFS(('Budget Items'!AI:AI),'Budget Items'!L:L,A25)</f>
        <v>0</v>
      </c>
      <c r="G25" s="45">
        <f t="shared" si="0"/>
        <v>0</v>
      </c>
    </row>
    <row r="26" spans="1:7" x14ac:dyDescent="0.2">
      <c r="A26" s="36">
        <v>19</v>
      </c>
      <c r="C26" s="45">
        <f>SUMIFS(('Budget Items'!AG:AG),'Budget Items'!L:L,A26)</f>
        <v>0</v>
      </c>
      <c r="D26" s="46">
        <f>SUMIFS(('Budget Items'!AH:AH),'Budget Items'!L:L,A26)</f>
        <v>0</v>
      </c>
      <c r="E26" s="45">
        <f>SUMIFS(('Budget Items'!AI:AI),'Budget Items'!L:L,A26)</f>
        <v>0</v>
      </c>
      <c r="G26" s="45">
        <f t="shared" si="0"/>
        <v>0</v>
      </c>
    </row>
    <row r="27" spans="1:7" x14ac:dyDescent="0.2">
      <c r="A27" s="36">
        <v>20</v>
      </c>
      <c r="C27" s="45">
        <f>SUMIFS(('Budget Items'!AG:AG),'Budget Items'!L:L,A27)</f>
        <v>0</v>
      </c>
      <c r="D27" s="46">
        <f>SUMIFS(('Budget Items'!AH:AH),'Budget Items'!L:L,A27)</f>
        <v>0</v>
      </c>
      <c r="E27" s="45">
        <f>SUMIFS(('Budget Items'!AI:AI),'Budget Items'!L:L,A27)</f>
        <v>0</v>
      </c>
      <c r="G27" s="45">
        <f t="shared" si="0"/>
        <v>0</v>
      </c>
    </row>
    <row r="28" spans="1:7" x14ac:dyDescent="0.2">
      <c r="A28" s="36">
        <v>21</v>
      </c>
      <c r="C28" s="45">
        <f>SUMIFS(('Budget Items'!AG:AG),'Budget Items'!L:L,A28)</f>
        <v>0</v>
      </c>
      <c r="D28" s="46">
        <f>SUMIFS(('Budget Items'!AH:AH),'Budget Items'!L:L,A28)</f>
        <v>0</v>
      </c>
      <c r="E28" s="45">
        <f>SUMIFS(('Budget Items'!AI:AI),'Budget Items'!L:L,A28)</f>
        <v>0</v>
      </c>
      <c r="G28" s="45">
        <f t="shared" si="0"/>
        <v>0</v>
      </c>
    </row>
    <row r="29" spans="1:7" x14ac:dyDescent="0.2">
      <c r="A29" s="36">
        <v>22</v>
      </c>
      <c r="C29" s="45">
        <f>SUMIFS(('Budget Items'!AG:AG),'Budget Items'!L:L,A29)</f>
        <v>0</v>
      </c>
      <c r="D29" s="46">
        <f>SUMIFS(('Budget Items'!AH:AH),'Budget Items'!L:L,A29)</f>
        <v>0</v>
      </c>
      <c r="E29" s="45">
        <f>SUMIFS(('Budget Items'!AI:AI),'Budget Items'!L:L,A29)</f>
        <v>0</v>
      </c>
      <c r="G29" s="45">
        <f t="shared" si="0"/>
        <v>0</v>
      </c>
    </row>
    <row r="30" spans="1:7" x14ac:dyDescent="0.2">
      <c r="A30" s="36">
        <v>23</v>
      </c>
      <c r="C30" s="45">
        <f>SUMIFS(('Budget Items'!AG:AG),'Budget Items'!L:L,A30)</f>
        <v>0</v>
      </c>
      <c r="D30" s="46">
        <f>SUMIFS(('Budget Items'!AH:AH),'Budget Items'!L:L,A30)</f>
        <v>0</v>
      </c>
      <c r="E30" s="45">
        <f>SUMIFS(('Budget Items'!AI:AI),'Budget Items'!L:L,A30)</f>
        <v>0</v>
      </c>
      <c r="G30" s="45">
        <f t="shared" si="0"/>
        <v>0</v>
      </c>
    </row>
    <row r="31" spans="1:7" x14ac:dyDescent="0.2">
      <c r="A31" s="36">
        <v>24</v>
      </c>
      <c r="C31" s="45">
        <f>SUMIFS(('Budget Items'!AG:AG),'Budget Items'!L:L,A31)</f>
        <v>0</v>
      </c>
      <c r="D31" s="46">
        <f>SUMIFS(('Budget Items'!AH:AH),'Budget Items'!L:L,A31)</f>
        <v>0</v>
      </c>
      <c r="E31" s="45">
        <f>SUMIFS(('Budget Items'!AI:AI),'Budget Items'!L:L,A31)</f>
        <v>0</v>
      </c>
      <c r="G31" s="45">
        <f t="shared" si="0"/>
        <v>0</v>
      </c>
    </row>
    <row r="32" spans="1:7" x14ac:dyDescent="0.2">
      <c r="A32" s="36">
        <v>25</v>
      </c>
      <c r="C32" s="45">
        <f>SUMIFS(('Budget Items'!AG:AG),'Budget Items'!L:L,A32)</f>
        <v>0</v>
      </c>
      <c r="D32" s="46">
        <f>SUMIFS(('Budget Items'!AH:AH),'Budget Items'!L:L,A32)</f>
        <v>0</v>
      </c>
      <c r="E32" s="45">
        <f>SUMIFS(('Budget Items'!AI:AI),'Budget Items'!L:L,A32)</f>
        <v>0</v>
      </c>
      <c r="G32" s="45">
        <f t="shared" si="0"/>
        <v>0</v>
      </c>
    </row>
    <row r="33" spans="1:7" x14ac:dyDescent="0.2">
      <c r="A33" s="36">
        <v>26</v>
      </c>
      <c r="C33" s="45">
        <f>SUMIFS(('Budget Items'!AG:AG),'Budget Items'!L:L,A33)</f>
        <v>0</v>
      </c>
      <c r="D33" s="46">
        <f>SUMIFS(('Budget Items'!AH:AH),'Budget Items'!L:L,A33)</f>
        <v>0</v>
      </c>
      <c r="E33" s="45">
        <f>SUMIFS(('Budget Items'!AI:AI),'Budget Items'!L:L,A33)</f>
        <v>0</v>
      </c>
      <c r="G33" s="45">
        <f t="shared" si="0"/>
        <v>0</v>
      </c>
    </row>
    <row r="34" spans="1:7" x14ac:dyDescent="0.2">
      <c r="A34" s="36">
        <v>27</v>
      </c>
      <c r="C34" s="45">
        <f>SUMIFS(('Budget Items'!AG:AG),'Budget Items'!L:L,A34)</f>
        <v>0</v>
      </c>
      <c r="D34" s="46">
        <f>SUMIFS(('Budget Items'!AH:AH),'Budget Items'!L:L,A34)</f>
        <v>0</v>
      </c>
      <c r="E34" s="45">
        <f>SUMIFS(('Budget Items'!AI:AI),'Budget Items'!L:L,A34)</f>
        <v>0</v>
      </c>
      <c r="G34" s="45">
        <f t="shared" si="0"/>
        <v>0</v>
      </c>
    </row>
    <row r="35" spans="1:7" x14ac:dyDescent="0.2">
      <c r="A35" s="36">
        <v>28</v>
      </c>
      <c r="C35" s="45">
        <f>SUMIFS(('Budget Items'!AG:AG),'Budget Items'!L:L,A35)</f>
        <v>0</v>
      </c>
      <c r="D35" s="46">
        <f>SUMIFS(('Budget Items'!AH:AH),'Budget Items'!L:L,A35)</f>
        <v>0</v>
      </c>
      <c r="E35" s="45">
        <f>SUMIFS(('Budget Items'!AI:AI),'Budget Items'!L:L,A35)</f>
        <v>0</v>
      </c>
      <c r="G35" s="45">
        <f t="shared" si="0"/>
        <v>0</v>
      </c>
    </row>
    <row r="36" spans="1:7" x14ac:dyDescent="0.2">
      <c r="A36" s="36">
        <v>29</v>
      </c>
      <c r="C36" s="45">
        <f>SUMIFS(('Budget Items'!AG:AG),'Budget Items'!L:L,A36)</f>
        <v>0</v>
      </c>
      <c r="D36" s="46">
        <f>SUMIFS(('Budget Items'!AH:AH),'Budget Items'!L:L,A36)</f>
        <v>0</v>
      </c>
      <c r="E36" s="45">
        <f>SUMIFS(('Budget Items'!AI:AI),'Budget Items'!L:L,A36)</f>
        <v>0</v>
      </c>
      <c r="G36" s="45">
        <f t="shared" si="0"/>
        <v>0</v>
      </c>
    </row>
    <row r="37" spans="1:7" x14ac:dyDescent="0.2">
      <c r="A37" s="36">
        <v>30</v>
      </c>
      <c r="C37" s="45">
        <f>SUMIFS(('Budget Items'!AG:AG),'Budget Items'!L:L,A37)</f>
        <v>0</v>
      </c>
      <c r="D37" s="46">
        <f>SUMIFS(('Budget Items'!AH:AH),'Budget Items'!L:L,A37)</f>
        <v>0</v>
      </c>
      <c r="E37" s="45">
        <f>SUMIFS(('Budget Items'!AI:AI),'Budget Items'!L:L,A37)</f>
        <v>0</v>
      </c>
      <c r="G37" s="45">
        <f t="shared" si="0"/>
        <v>0</v>
      </c>
    </row>
    <row r="38" spans="1:7" x14ac:dyDescent="0.2">
      <c r="A38" s="36">
        <v>31</v>
      </c>
      <c r="C38" s="45">
        <f>SUMIFS(('Budget Items'!AG:AG),'Budget Items'!L:L,A38)</f>
        <v>0</v>
      </c>
      <c r="D38" s="46">
        <f>SUMIFS(('Budget Items'!AH:AH),'Budget Items'!L:L,A38)</f>
        <v>0</v>
      </c>
      <c r="E38" s="45">
        <f>SUMIFS(('Budget Items'!AI:AI),'Budget Items'!L:L,A38)</f>
        <v>0</v>
      </c>
      <c r="G38" s="45">
        <f t="shared" si="0"/>
        <v>0</v>
      </c>
    </row>
    <row r="39" spans="1:7" x14ac:dyDescent="0.2">
      <c r="A39" s="36">
        <v>32</v>
      </c>
      <c r="C39" s="45">
        <f>SUMIFS(('Budget Items'!AG:AG),'Budget Items'!L:L,A39)</f>
        <v>0</v>
      </c>
      <c r="D39" s="46">
        <f>SUMIFS(('Budget Items'!AH:AH),'Budget Items'!L:L,A39)</f>
        <v>0</v>
      </c>
      <c r="E39" s="45">
        <f>SUMIFS(('Budget Items'!AI:AI),'Budget Items'!L:L,A39)</f>
        <v>0</v>
      </c>
      <c r="G39" s="45">
        <f t="shared" si="0"/>
        <v>0</v>
      </c>
    </row>
    <row r="40" spans="1:7" x14ac:dyDescent="0.2">
      <c r="A40" s="36">
        <v>33</v>
      </c>
      <c r="C40" s="45">
        <f>SUMIFS(('Budget Items'!AG:AG),'Budget Items'!L:L,A40)</f>
        <v>0</v>
      </c>
      <c r="D40" s="46">
        <f>SUMIFS(('Budget Items'!AH:AH),'Budget Items'!L:L,A40)</f>
        <v>0</v>
      </c>
      <c r="E40" s="45">
        <f>SUMIFS(('Budget Items'!AI:AI),'Budget Items'!L:L,A40)</f>
        <v>0</v>
      </c>
      <c r="G40" s="45">
        <f t="shared" si="0"/>
        <v>0</v>
      </c>
    </row>
    <row r="41" spans="1:7" x14ac:dyDescent="0.2">
      <c r="A41" s="36">
        <v>34</v>
      </c>
      <c r="C41" s="45">
        <f>SUMIFS(('Budget Items'!AG:AG),'Budget Items'!L:L,A41)</f>
        <v>0</v>
      </c>
      <c r="D41" s="46">
        <f>SUMIFS(('Budget Items'!AH:AH),'Budget Items'!L:L,A41)</f>
        <v>0</v>
      </c>
      <c r="E41" s="45">
        <f>SUMIFS(('Budget Items'!AI:AI),'Budget Items'!L:L,A41)</f>
        <v>0</v>
      </c>
      <c r="G41" s="45">
        <f t="shared" si="0"/>
        <v>0</v>
      </c>
    </row>
    <row r="42" spans="1:7" x14ac:dyDescent="0.2">
      <c r="A42" s="36">
        <v>35</v>
      </c>
      <c r="C42" s="45">
        <f>SUMIFS(('Budget Items'!AG:AG),'Budget Items'!L:L,A42)</f>
        <v>0</v>
      </c>
      <c r="D42" s="46">
        <f>SUMIFS(('Budget Items'!AH:AH),'Budget Items'!L:L,A42)</f>
        <v>0</v>
      </c>
      <c r="E42" s="45">
        <f>SUMIFS(('Budget Items'!AI:AI),'Budget Items'!L:L,A42)</f>
        <v>0</v>
      </c>
      <c r="G42" s="45">
        <f t="shared" si="0"/>
        <v>0</v>
      </c>
    </row>
    <row r="43" spans="1:7" x14ac:dyDescent="0.2">
      <c r="A43" s="36">
        <v>36</v>
      </c>
      <c r="C43" s="45">
        <f>SUMIFS(('Budget Items'!AG:AG),'Budget Items'!L:L,A43)</f>
        <v>0</v>
      </c>
      <c r="D43" s="46">
        <f>SUMIFS(('Budget Items'!AH:AH),'Budget Items'!L:L,A43)</f>
        <v>0</v>
      </c>
      <c r="E43" s="45">
        <f>SUMIFS(('Budget Items'!AI:AI),'Budget Items'!L:L,A43)</f>
        <v>0</v>
      </c>
      <c r="G43" s="45">
        <f t="shared" si="0"/>
        <v>0</v>
      </c>
    </row>
    <row r="44" spans="1:7" x14ac:dyDescent="0.2">
      <c r="A44" s="36">
        <v>37</v>
      </c>
      <c r="C44" s="45">
        <f>SUMIFS(('Budget Items'!AG:AG),'Budget Items'!L:L,A44)</f>
        <v>0</v>
      </c>
      <c r="D44" s="46">
        <f>SUMIFS(('Budget Items'!AH:AH),'Budget Items'!L:L,A44)</f>
        <v>0</v>
      </c>
      <c r="E44" s="45">
        <f>SUMIFS(('Budget Items'!AI:AI),'Budget Items'!L:L,A44)</f>
        <v>0</v>
      </c>
      <c r="G44" s="45">
        <f t="shared" si="0"/>
        <v>0</v>
      </c>
    </row>
    <row r="45" spans="1:7" x14ac:dyDescent="0.2">
      <c r="A45" s="36">
        <v>38</v>
      </c>
      <c r="C45" s="45">
        <f>SUMIFS(('Budget Items'!AG:AG),'Budget Items'!L:L,A45)</f>
        <v>0</v>
      </c>
      <c r="D45" s="46">
        <f>SUMIFS(('Budget Items'!AH:AH),'Budget Items'!L:L,A45)</f>
        <v>0</v>
      </c>
      <c r="E45" s="45">
        <f>SUMIFS(('Budget Items'!AI:AI),'Budget Items'!L:L,A45)</f>
        <v>0</v>
      </c>
      <c r="G45" s="45">
        <f t="shared" si="0"/>
        <v>0</v>
      </c>
    </row>
    <row r="46" spans="1:7" x14ac:dyDescent="0.2">
      <c r="A46" s="36">
        <v>39</v>
      </c>
      <c r="C46" s="45">
        <f>SUMIFS(('Budget Items'!AG:AG),'Budget Items'!L:L,A46)</f>
        <v>0</v>
      </c>
      <c r="D46" s="46">
        <f>SUMIFS(('Budget Items'!AH:AH),'Budget Items'!L:L,A46)</f>
        <v>0</v>
      </c>
      <c r="E46" s="45">
        <f>SUMIFS(('Budget Items'!AI:AI),'Budget Items'!L:L,A46)</f>
        <v>0</v>
      </c>
      <c r="G46" s="45">
        <f t="shared" si="0"/>
        <v>0</v>
      </c>
    </row>
    <row r="47" spans="1:7" x14ac:dyDescent="0.2">
      <c r="A47" s="36">
        <v>40</v>
      </c>
      <c r="C47" s="45">
        <f>SUMIFS(('Budget Items'!AG:AG),'Budget Items'!L:L,A47)</f>
        <v>0</v>
      </c>
      <c r="D47" s="46">
        <f>SUMIFS(('Budget Items'!AH:AH),'Budget Items'!L:L,A47)</f>
        <v>0</v>
      </c>
      <c r="E47" s="45">
        <f>SUMIFS(('Budget Items'!AI:AI),'Budget Items'!L:L,A47)</f>
        <v>0</v>
      </c>
      <c r="G47" s="45">
        <f t="shared" si="0"/>
        <v>0</v>
      </c>
    </row>
    <row r="48" spans="1:7" x14ac:dyDescent="0.2">
      <c r="A48" s="36">
        <v>41</v>
      </c>
      <c r="C48" s="45">
        <f>SUMIFS(('Budget Items'!AG:AG),'Budget Items'!L:L,A48)</f>
        <v>0</v>
      </c>
      <c r="D48" s="46">
        <f>SUMIFS(('Budget Items'!AH:AH),'Budget Items'!L:L,A48)</f>
        <v>0</v>
      </c>
      <c r="E48" s="45">
        <f>SUMIFS(('Budget Items'!AI:AI),'Budget Items'!L:L,A48)</f>
        <v>0</v>
      </c>
      <c r="G48" s="45">
        <f t="shared" si="0"/>
        <v>0</v>
      </c>
    </row>
    <row r="49" spans="1:7" x14ac:dyDescent="0.2">
      <c r="A49" s="36">
        <v>42</v>
      </c>
      <c r="C49" s="45">
        <f>SUMIFS(('Budget Items'!AG:AG),'Budget Items'!L:L,A49)</f>
        <v>0</v>
      </c>
      <c r="D49" s="46">
        <f>SUMIFS(('Budget Items'!AH:AH),'Budget Items'!L:L,A49)</f>
        <v>0</v>
      </c>
      <c r="E49" s="45">
        <f>SUMIFS(('Budget Items'!AI:AI),'Budget Items'!L:L,A49)</f>
        <v>0</v>
      </c>
      <c r="G49" s="45">
        <f t="shared" si="0"/>
        <v>0</v>
      </c>
    </row>
    <row r="50" spans="1:7" x14ac:dyDescent="0.2">
      <c r="A50" s="36">
        <v>43</v>
      </c>
      <c r="C50" s="45">
        <f>SUMIFS(('Budget Items'!AG:AG),'Budget Items'!L:L,A50)</f>
        <v>0</v>
      </c>
      <c r="D50" s="46">
        <f>SUMIFS(('Budget Items'!AH:AH),'Budget Items'!L:L,A50)</f>
        <v>0</v>
      </c>
      <c r="E50" s="45">
        <f>SUMIFS(('Budget Items'!AI:AI),'Budget Items'!L:L,A50)</f>
        <v>0</v>
      </c>
      <c r="G50" s="45">
        <f t="shared" si="0"/>
        <v>0</v>
      </c>
    </row>
    <row r="51" spans="1:7" x14ac:dyDescent="0.2">
      <c r="A51" s="36">
        <v>44</v>
      </c>
      <c r="C51" s="45">
        <f>SUMIFS(('Budget Items'!AG:AG),'Budget Items'!L:L,A51)</f>
        <v>0</v>
      </c>
      <c r="D51" s="46">
        <f>SUMIFS(('Budget Items'!AH:AH),'Budget Items'!L:L,A51)</f>
        <v>0</v>
      </c>
      <c r="E51" s="45">
        <f>SUMIFS(('Budget Items'!AI:AI),'Budget Items'!L:L,A51)</f>
        <v>0</v>
      </c>
      <c r="G51" s="45">
        <f t="shared" si="0"/>
        <v>0</v>
      </c>
    </row>
    <row r="52" spans="1:7" x14ac:dyDescent="0.2">
      <c r="A52" s="36">
        <v>45</v>
      </c>
      <c r="C52" s="45">
        <f>SUMIFS(('Budget Items'!AG:AG),'Budget Items'!L:L,A52)</f>
        <v>0</v>
      </c>
      <c r="D52" s="46">
        <f>SUMIFS(('Budget Items'!AH:AH),'Budget Items'!L:L,A52)</f>
        <v>0</v>
      </c>
      <c r="E52" s="45">
        <f>SUMIFS(('Budget Items'!AI:AI),'Budget Items'!L:L,A52)</f>
        <v>0</v>
      </c>
      <c r="G52" s="45">
        <f t="shared" si="0"/>
        <v>0</v>
      </c>
    </row>
    <row r="53" spans="1:7" x14ac:dyDescent="0.2">
      <c r="A53" s="36">
        <v>46</v>
      </c>
      <c r="C53" s="45">
        <f>SUMIFS(('Budget Items'!AG:AG),'Budget Items'!L:L,A53)</f>
        <v>0</v>
      </c>
      <c r="D53" s="46">
        <f>SUMIFS(('Budget Items'!AH:AH),'Budget Items'!L:L,A53)</f>
        <v>0</v>
      </c>
      <c r="E53" s="45">
        <f>SUMIFS(('Budget Items'!AI:AI),'Budget Items'!L:L,A53)</f>
        <v>0</v>
      </c>
      <c r="G53" s="45">
        <f t="shared" si="0"/>
        <v>0</v>
      </c>
    </row>
    <row r="54" spans="1:7" x14ac:dyDescent="0.2">
      <c r="A54" s="36">
        <v>47</v>
      </c>
      <c r="C54" s="45">
        <f>SUMIFS(('Budget Items'!AG:AG),'Budget Items'!L:L,A54)</f>
        <v>0</v>
      </c>
      <c r="D54" s="46">
        <f>SUMIFS(('Budget Items'!AH:AH),'Budget Items'!L:L,A54)</f>
        <v>0</v>
      </c>
      <c r="E54" s="45">
        <f>SUMIFS(('Budget Items'!AI:AI),'Budget Items'!L:L,A54)</f>
        <v>0</v>
      </c>
      <c r="G54" s="45">
        <f t="shared" si="0"/>
        <v>0</v>
      </c>
    </row>
    <row r="55" spans="1:7" x14ac:dyDescent="0.2">
      <c r="A55" s="36">
        <v>48</v>
      </c>
      <c r="C55" s="45">
        <f>SUMIFS(('Budget Items'!AG:AG),'Budget Items'!L:L,A55)</f>
        <v>0</v>
      </c>
      <c r="D55" s="46">
        <f>SUMIFS(('Budget Items'!AH:AH),'Budget Items'!L:L,A55)</f>
        <v>0</v>
      </c>
      <c r="E55" s="45">
        <f>SUMIFS(('Budget Items'!AI:AI),'Budget Items'!L:L,A55)</f>
        <v>0</v>
      </c>
      <c r="G55" s="45">
        <f t="shared" si="0"/>
        <v>0</v>
      </c>
    </row>
    <row r="56" spans="1:7" x14ac:dyDescent="0.2">
      <c r="A56" s="36">
        <v>49</v>
      </c>
      <c r="C56" s="45">
        <f>SUMIFS(('Budget Items'!AG:AG),'Budget Items'!L:L,A56)</f>
        <v>0</v>
      </c>
      <c r="D56" s="46">
        <f>SUMIFS(('Budget Items'!AH:AH),'Budget Items'!L:L,A56)</f>
        <v>0</v>
      </c>
      <c r="E56" s="45">
        <f>SUMIFS(('Budget Items'!AI:AI),'Budget Items'!L:L,A56)</f>
        <v>0</v>
      </c>
      <c r="G56" s="45">
        <f t="shared" si="0"/>
        <v>0</v>
      </c>
    </row>
    <row r="57" spans="1:7" x14ac:dyDescent="0.2">
      <c r="A57" s="36">
        <v>50</v>
      </c>
      <c r="C57" s="45">
        <f>SUMIFS(('Budget Items'!AG:AG),'Budget Items'!L:L,A57)</f>
        <v>0</v>
      </c>
      <c r="D57" s="46">
        <f>SUMIFS(('Budget Items'!AH:AH),'Budget Items'!L:L,A57)</f>
        <v>0</v>
      </c>
      <c r="E57" s="45">
        <f>SUMIFS(('Budget Items'!AI:AI),'Budget Items'!L:L,A57)</f>
        <v>0</v>
      </c>
      <c r="G57" s="45">
        <f t="shared" si="0"/>
        <v>0</v>
      </c>
    </row>
    <row r="58" spans="1:7" x14ac:dyDescent="0.2">
      <c r="A58" s="36">
        <v>51</v>
      </c>
      <c r="C58" s="45">
        <f>SUMIFS(('Budget Items'!AG:AG),'Budget Items'!L:L,A58)</f>
        <v>0</v>
      </c>
      <c r="D58" s="46">
        <f>SUMIFS(('Budget Items'!AH:AH),'Budget Items'!L:L,A58)</f>
        <v>0</v>
      </c>
      <c r="E58" s="45">
        <f>SUMIFS(('Budget Items'!AI:AI),'Budget Items'!L:L,A58)</f>
        <v>0</v>
      </c>
      <c r="G58" s="45">
        <f t="shared" si="0"/>
        <v>0</v>
      </c>
    </row>
    <row r="59" spans="1:7" x14ac:dyDescent="0.2">
      <c r="A59" s="36">
        <v>52</v>
      </c>
      <c r="C59" s="45">
        <f>SUMIFS(('Budget Items'!AG:AG),'Budget Items'!L:L,A59)</f>
        <v>0</v>
      </c>
      <c r="D59" s="46">
        <f>SUMIFS(('Budget Items'!AH:AH),'Budget Items'!L:L,A59)</f>
        <v>0</v>
      </c>
      <c r="E59" s="45">
        <f>SUMIFS(('Budget Items'!AI:AI),'Budget Items'!L:L,A59)</f>
        <v>0</v>
      </c>
      <c r="G59" s="45">
        <f t="shared" si="0"/>
        <v>0</v>
      </c>
    </row>
    <row r="60" spans="1:7" x14ac:dyDescent="0.2">
      <c r="A60" s="36">
        <v>53</v>
      </c>
      <c r="C60" s="45">
        <f>SUMIFS(('Budget Items'!AG:AG),'Budget Items'!L:L,A60)</f>
        <v>0</v>
      </c>
      <c r="D60" s="46">
        <f>SUMIFS(('Budget Items'!AH:AH),'Budget Items'!L:L,A60)</f>
        <v>0</v>
      </c>
      <c r="E60" s="45">
        <f>SUMIFS(('Budget Items'!AI:AI),'Budget Items'!L:L,A60)</f>
        <v>0</v>
      </c>
      <c r="G60" s="45">
        <f t="shared" si="0"/>
        <v>0</v>
      </c>
    </row>
    <row r="61" spans="1:7" x14ac:dyDescent="0.2">
      <c r="A61" s="36">
        <v>54</v>
      </c>
      <c r="C61" s="45">
        <f>SUMIFS(('Budget Items'!AG:AG),'Budget Items'!L:L,A61)</f>
        <v>0</v>
      </c>
      <c r="D61" s="46">
        <f>SUMIFS(('Budget Items'!AH:AH),'Budget Items'!L:L,A61)</f>
        <v>0</v>
      </c>
      <c r="E61" s="45">
        <f>SUMIFS(('Budget Items'!AI:AI),'Budget Items'!L:L,A61)</f>
        <v>0</v>
      </c>
      <c r="G61" s="45">
        <f t="shared" si="0"/>
        <v>0</v>
      </c>
    </row>
    <row r="62" spans="1:7" x14ac:dyDescent="0.2">
      <c r="A62" s="36">
        <v>55</v>
      </c>
      <c r="C62" s="45">
        <f>SUMIFS(('Budget Items'!AG:AG),'Budget Items'!L:L,A62)</f>
        <v>0</v>
      </c>
      <c r="D62" s="46">
        <f>SUMIFS(('Budget Items'!AH:AH),'Budget Items'!L:L,A62)</f>
        <v>0</v>
      </c>
      <c r="E62" s="45">
        <f>SUMIFS(('Budget Items'!AI:AI),'Budget Items'!L:L,A62)</f>
        <v>0</v>
      </c>
      <c r="G62" s="45">
        <f t="shared" si="0"/>
        <v>0</v>
      </c>
    </row>
    <row r="63" spans="1:7" x14ac:dyDescent="0.2">
      <c r="A63" s="36">
        <v>56</v>
      </c>
      <c r="C63" s="45">
        <f>SUMIFS(('Budget Items'!AG:AG),'Budget Items'!L:L,A63)</f>
        <v>0</v>
      </c>
      <c r="D63" s="46">
        <f>SUMIFS(('Budget Items'!AH:AH),'Budget Items'!L:L,A63)</f>
        <v>0</v>
      </c>
      <c r="E63" s="45">
        <f>SUMIFS(('Budget Items'!AI:AI),'Budget Items'!L:L,A63)</f>
        <v>0</v>
      </c>
      <c r="G63" s="45">
        <f t="shared" si="0"/>
        <v>0</v>
      </c>
    </row>
    <row r="64" spans="1:7" x14ac:dyDescent="0.2">
      <c r="A64" s="36">
        <v>57</v>
      </c>
      <c r="C64" s="45">
        <f>SUMIFS(('Budget Items'!AG:AG),'Budget Items'!L:L,A64)</f>
        <v>0</v>
      </c>
      <c r="D64" s="46">
        <f>SUMIFS(('Budget Items'!AH:AH),'Budget Items'!L:L,A64)</f>
        <v>0</v>
      </c>
      <c r="E64" s="45">
        <f>SUMIFS(('Budget Items'!AI:AI),'Budget Items'!L:L,A64)</f>
        <v>0</v>
      </c>
      <c r="G64" s="45">
        <f t="shared" si="0"/>
        <v>0</v>
      </c>
    </row>
    <row r="65" spans="1:7" x14ac:dyDescent="0.2">
      <c r="A65" s="36">
        <v>58</v>
      </c>
      <c r="C65" s="45">
        <f>SUMIFS(('Budget Items'!AG:AG),'Budget Items'!L:L,A65)</f>
        <v>0</v>
      </c>
      <c r="D65" s="46">
        <f>SUMIFS(('Budget Items'!AH:AH),'Budget Items'!L:L,A65)</f>
        <v>0</v>
      </c>
      <c r="E65" s="45">
        <f>SUMIFS(('Budget Items'!AI:AI),'Budget Items'!L:L,A65)</f>
        <v>0</v>
      </c>
      <c r="G65" s="45">
        <f t="shared" si="0"/>
        <v>0</v>
      </c>
    </row>
    <row r="66" spans="1:7" x14ac:dyDescent="0.2">
      <c r="A66" s="36">
        <v>59</v>
      </c>
      <c r="C66" s="45">
        <f>SUMIFS(('Budget Items'!AG:AG),'Budget Items'!L:L,A66)</f>
        <v>0</v>
      </c>
      <c r="D66" s="46">
        <f>SUMIFS(('Budget Items'!AH:AH),'Budget Items'!L:L,A66)</f>
        <v>0</v>
      </c>
      <c r="E66" s="45">
        <f>SUMIFS(('Budget Items'!AI:AI),'Budget Items'!L:L,A66)</f>
        <v>0</v>
      </c>
      <c r="G66" s="45">
        <f t="shared" si="0"/>
        <v>0</v>
      </c>
    </row>
    <row r="67" spans="1:7" x14ac:dyDescent="0.2">
      <c r="A67" s="36">
        <v>60</v>
      </c>
      <c r="C67" s="45">
        <f>SUMIFS(('Budget Items'!AG:AG),'Budget Items'!L:L,A67)</f>
        <v>0</v>
      </c>
      <c r="D67" s="46">
        <f>SUMIFS(('Budget Items'!AH:AH),'Budget Items'!L:L,A67)</f>
        <v>0</v>
      </c>
      <c r="E67" s="45">
        <f>SUMIFS(('Budget Items'!AI:AI),'Budget Items'!L:L,A67)</f>
        <v>0</v>
      </c>
      <c r="G67" s="45">
        <f t="shared" si="0"/>
        <v>0</v>
      </c>
    </row>
    <row r="68" spans="1:7" x14ac:dyDescent="0.2">
      <c r="D68" s="46"/>
    </row>
    <row r="69" spans="1:7" x14ac:dyDescent="0.2">
      <c r="D69" s="46"/>
    </row>
    <row r="70" spans="1:7" x14ac:dyDescent="0.2">
      <c r="D70" s="46"/>
    </row>
    <row r="71" spans="1:7" x14ac:dyDescent="0.2">
      <c r="D71" s="46"/>
    </row>
    <row r="72" spans="1:7" x14ac:dyDescent="0.2">
      <c r="D72" s="46"/>
    </row>
    <row r="73" spans="1:7" x14ac:dyDescent="0.2">
      <c r="D73" s="46"/>
    </row>
    <row r="74" spans="1:7" x14ac:dyDescent="0.2">
      <c r="D74" s="46"/>
    </row>
    <row r="75" spans="1:7" x14ac:dyDescent="0.2">
      <c r="D75" s="46"/>
    </row>
    <row r="76" spans="1:7" x14ac:dyDescent="0.2">
      <c r="D76" s="46"/>
    </row>
    <row r="77" spans="1:7" x14ac:dyDescent="0.2">
      <c r="D77" s="46"/>
    </row>
    <row r="78" spans="1:7" x14ac:dyDescent="0.2">
      <c r="D78" s="46"/>
    </row>
    <row r="79" spans="1:7" x14ac:dyDescent="0.2">
      <c r="D79" s="46"/>
    </row>
    <row r="80" spans="1:7" x14ac:dyDescent="0.2">
      <c r="D80" s="46"/>
    </row>
    <row r="81" spans="4:4" x14ac:dyDescent="0.2">
      <c r="D81" s="46"/>
    </row>
    <row r="82" spans="4:4" x14ac:dyDescent="0.2">
      <c r="D82" s="46"/>
    </row>
    <row r="83" spans="4:4" x14ac:dyDescent="0.2">
      <c r="D83" s="46"/>
    </row>
    <row r="84" spans="4:4" x14ac:dyDescent="0.2">
      <c r="D84" s="46"/>
    </row>
    <row r="85" spans="4:4" x14ac:dyDescent="0.2">
      <c r="D85" s="46"/>
    </row>
    <row r="86" spans="4:4" x14ac:dyDescent="0.2">
      <c r="D86" s="46"/>
    </row>
    <row r="87" spans="4:4" x14ac:dyDescent="0.2">
      <c r="D87" s="46"/>
    </row>
    <row r="88" spans="4:4" x14ac:dyDescent="0.2">
      <c r="D88" s="46"/>
    </row>
    <row r="89" spans="4:4" x14ac:dyDescent="0.2">
      <c r="D89" s="46"/>
    </row>
    <row r="90" spans="4:4" x14ac:dyDescent="0.2">
      <c r="D90" s="46"/>
    </row>
    <row r="91" spans="4:4" x14ac:dyDescent="0.2">
      <c r="D91" s="46"/>
    </row>
    <row r="92" spans="4:4" x14ac:dyDescent="0.2">
      <c r="D92" s="46"/>
    </row>
    <row r="93" spans="4:4" x14ac:dyDescent="0.2">
      <c r="D93" s="46"/>
    </row>
    <row r="94" spans="4:4" x14ac:dyDescent="0.2">
      <c r="D94" s="46"/>
    </row>
    <row r="95" spans="4:4" x14ac:dyDescent="0.2">
      <c r="D95" s="46"/>
    </row>
    <row r="96" spans="4:4" x14ac:dyDescent="0.2">
      <c r="D96" s="46"/>
    </row>
    <row r="97" spans="4:4" x14ac:dyDescent="0.2">
      <c r="D97" s="46"/>
    </row>
    <row r="98" spans="4:4" x14ac:dyDescent="0.2">
      <c r="D98" s="46"/>
    </row>
    <row r="99" spans="4:4" x14ac:dyDescent="0.2">
      <c r="D99" s="46"/>
    </row>
    <row r="100" spans="4:4" x14ac:dyDescent="0.2">
      <c r="D100" s="46"/>
    </row>
    <row r="101" spans="4:4" x14ac:dyDescent="0.2">
      <c r="D101" s="46"/>
    </row>
    <row r="102" spans="4:4" x14ac:dyDescent="0.2">
      <c r="D102" s="46"/>
    </row>
  </sheetData>
  <sheetProtection formatColumns="0" pivotTables="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6B51B-B259-4297-830B-A0CCB552FC86}">
  <sheetPr>
    <tabColor rgb="FFFFFF00"/>
  </sheetPr>
  <dimension ref="A1:E87"/>
  <sheetViews>
    <sheetView workbookViewId="0"/>
  </sheetViews>
  <sheetFormatPr defaultRowHeight="12.75" x14ac:dyDescent="0.2"/>
  <cols>
    <col min="1" max="1" width="38.140625" bestFit="1" customWidth="1"/>
    <col min="2" max="2" width="18.7109375" style="13" bestFit="1" customWidth="1"/>
    <col min="3" max="3" width="15.7109375" style="13" bestFit="1" customWidth="1"/>
    <col min="4" max="4" width="25.7109375" style="13" bestFit="1" customWidth="1"/>
    <col min="5" max="5" width="11" bestFit="1" customWidth="1"/>
    <col min="7" max="7" width="20.7109375" bestFit="1" customWidth="1"/>
    <col min="8" max="8" width="14.5703125" bestFit="1" customWidth="1"/>
  </cols>
  <sheetData>
    <row r="1" spans="1:5" ht="18.75" x14ac:dyDescent="0.3">
      <c r="A1" s="26" t="s">
        <v>38</v>
      </c>
      <c r="B1" s="31"/>
      <c r="C1" s="31"/>
      <c r="D1" s="31"/>
    </row>
    <row r="2" spans="1:5" x14ac:dyDescent="0.2">
      <c r="A2" s="21" t="s">
        <v>39</v>
      </c>
      <c r="B2" s="28"/>
      <c r="C2" s="28"/>
      <c r="D2" s="28"/>
    </row>
    <row r="3" spans="1:5" x14ac:dyDescent="0.2">
      <c r="A3" s="21" t="s">
        <v>40</v>
      </c>
      <c r="B3" s="28"/>
      <c r="C3" s="28"/>
      <c r="D3" s="28"/>
    </row>
    <row r="4" spans="1:5" x14ac:dyDescent="0.2">
      <c r="A4" s="21" t="s">
        <v>41</v>
      </c>
      <c r="B4" s="28"/>
      <c r="C4" s="28"/>
      <c r="D4" s="28"/>
    </row>
    <row r="5" spans="1:5" x14ac:dyDescent="0.2">
      <c r="A5" s="21" t="s">
        <v>42</v>
      </c>
      <c r="B5" s="28"/>
      <c r="C5" s="28"/>
      <c r="D5" s="28"/>
    </row>
    <row r="7" spans="1:5" x14ac:dyDescent="0.2">
      <c r="A7" s="83" t="s">
        <v>35</v>
      </c>
      <c r="B7" t="s">
        <v>175</v>
      </c>
    </row>
    <row r="8" spans="1:5" x14ac:dyDescent="0.2">
      <c r="A8" s="83" t="s">
        <v>117</v>
      </c>
      <c r="B8" t="s">
        <v>105</v>
      </c>
    </row>
    <row r="10" spans="1:5" x14ac:dyDescent="0.2">
      <c r="A10" s="83" t="s">
        <v>43</v>
      </c>
      <c r="B10" s="16" t="s">
        <v>44</v>
      </c>
      <c r="C10" s="16" t="s">
        <v>45</v>
      </c>
      <c r="D10" s="16" t="s">
        <v>46</v>
      </c>
      <c r="E10" t="s">
        <v>181</v>
      </c>
    </row>
    <row r="11" spans="1:5" x14ac:dyDescent="0.2">
      <c r="A11" s="82" t="s">
        <v>48</v>
      </c>
      <c r="B11" s="16"/>
      <c r="C11" s="16"/>
      <c r="D11" s="16"/>
      <c r="E11" s="178"/>
    </row>
    <row r="12" spans="1:5" x14ac:dyDescent="0.2">
      <c r="B12"/>
      <c r="C12"/>
      <c r="D12"/>
    </row>
    <row r="13" spans="1:5" x14ac:dyDescent="0.2">
      <c r="B13"/>
      <c r="C13"/>
      <c r="D13"/>
    </row>
    <row r="14" spans="1:5" x14ac:dyDescent="0.2">
      <c r="B14"/>
      <c r="C14"/>
      <c r="D14"/>
    </row>
    <row r="15" spans="1:5" x14ac:dyDescent="0.2">
      <c r="B15"/>
      <c r="C15"/>
      <c r="D15"/>
    </row>
    <row r="16" spans="1:5" x14ac:dyDescent="0.2">
      <c r="B16"/>
      <c r="C16"/>
      <c r="D16"/>
    </row>
    <row r="17" customFormat="1" x14ac:dyDescent="0.2"/>
    <row r="18" customFormat="1" x14ac:dyDescent="0.2"/>
    <row r="19" customFormat="1" x14ac:dyDescent="0.2"/>
    <row r="20" customFormat="1" x14ac:dyDescent="0.2"/>
    <row r="21" customFormat="1" x14ac:dyDescent="0.2"/>
    <row r="22" customFormat="1" x14ac:dyDescent="0.2"/>
    <row r="23" customFormat="1" x14ac:dyDescent="0.2"/>
    <row r="24" customFormat="1" x14ac:dyDescent="0.2"/>
    <row r="25" customFormat="1" x14ac:dyDescent="0.2"/>
    <row r="26" customFormat="1" x14ac:dyDescent="0.2"/>
    <row r="27" customFormat="1" x14ac:dyDescent="0.2"/>
    <row r="28" customFormat="1" x14ac:dyDescent="0.2"/>
    <row r="29" customFormat="1" x14ac:dyDescent="0.2"/>
    <row r="30" customFormat="1" x14ac:dyDescent="0.2"/>
    <row r="31" customFormat="1" x14ac:dyDescent="0.2"/>
    <row r="32" customFormat="1" x14ac:dyDescent="0.2"/>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DAE81-A783-4314-90B2-AA33F14FBB30}">
  <sheetPr>
    <tabColor rgb="FFFF0000"/>
  </sheetPr>
  <dimension ref="A1:R302"/>
  <sheetViews>
    <sheetView workbookViewId="0">
      <selection activeCell="A10" sqref="A10"/>
    </sheetView>
  </sheetViews>
  <sheetFormatPr defaultColWidth="9.140625" defaultRowHeight="12.75" x14ac:dyDescent="0.2"/>
  <cols>
    <col min="1" max="1" width="25.7109375" style="1" customWidth="1"/>
    <col min="2" max="2" width="38.5703125" style="1" customWidth="1"/>
    <col min="3" max="6" width="10.28515625" style="52" bestFit="1" customWidth="1"/>
    <col min="7" max="7" width="13" style="52" customWidth="1"/>
    <col min="8" max="8" width="15" style="63" customWidth="1"/>
    <col min="9" max="9" width="8.7109375"/>
    <col min="10" max="10" width="19.140625" style="1" customWidth="1"/>
    <col min="11" max="11" width="44.85546875" style="1" customWidth="1"/>
    <col min="12" max="12" width="11.28515625" style="52" bestFit="1" customWidth="1"/>
    <col min="13" max="16" width="9.28515625" style="52" bestFit="1" customWidth="1"/>
    <col min="17" max="17" width="11.28515625" style="52" bestFit="1" customWidth="1"/>
    <col min="18" max="18" width="19.7109375" style="1" customWidth="1"/>
    <col min="19" max="16384" width="9.140625" style="1"/>
  </cols>
  <sheetData>
    <row r="1" spans="1:18" ht="18.75" x14ac:dyDescent="0.3">
      <c r="A1" s="19" t="s">
        <v>49</v>
      </c>
      <c r="B1" s="19"/>
      <c r="C1" s="49"/>
      <c r="D1" s="49"/>
      <c r="E1" s="49"/>
      <c r="F1" s="49"/>
      <c r="G1" s="49"/>
      <c r="H1" s="49"/>
      <c r="I1" s="50"/>
      <c r="J1" s="19"/>
      <c r="K1" s="19"/>
      <c r="L1" s="49"/>
      <c r="M1" s="49"/>
      <c r="N1" s="49"/>
      <c r="O1" s="49"/>
      <c r="P1" s="49"/>
      <c r="Q1" s="49"/>
      <c r="R1" s="19"/>
    </row>
    <row r="2" spans="1:18" ht="12.75" customHeight="1" x14ac:dyDescent="0.2">
      <c r="A2" s="4"/>
      <c r="C2" s="51"/>
      <c r="D2" s="39"/>
      <c r="E2" s="39"/>
      <c r="H2" s="3" t="s">
        <v>50</v>
      </c>
      <c r="I2" s="53">
        <f>SUM(H:H)</f>
        <v>0</v>
      </c>
    </row>
    <row r="3" spans="1:18" ht="12.75" customHeight="1" x14ac:dyDescent="0.2">
      <c r="A3" s="20" t="s">
        <v>51</v>
      </c>
      <c r="B3" s="20"/>
      <c r="C3" s="54"/>
      <c r="D3" s="55"/>
      <c r="E3" s="55"/>
      <c r="F3" s="55"/>
      <c r="G3" s="55"/>
      <c r="H3" s="3" t="s">
        <v>52</v>
      </c>
      <c r="I3" s="53">
        <f>SUM(Q:Q)</f>
        <v>0</v>
      </c>
    </row>
    <row r="4" spans="1:18" ht="12.75" customHeight="1" x14ac:dyDescent="0.2">
      <c r="A4" s="7" t="s">
        <v>53</v>
      </c>
      <c r="B4" s="8"/>
      <c r="C4" s="41"/>
      <c r="D4" s="40"/>
      <c r="E4" s="40"/>
      <c r="F4" s="40"/>
      <c r="G4" s="40"/>
      <c r="H4" s="56"/>
      <c r="K4" s="4" t="s">
        <v>54</v>
      </c>
      <c r="L4" s="45">
        <f>('Budget Items'!AH4*30%)*60%</f>
        <v>0</v>
      </c>
    </row>
    <row r="5" spans="1:18" ht="15.75" customHeight="1" x14ac:dyDescent="0.2">
      <c r="A5" s="8" t="s">
        <v>4</v>
      </c>
      <c r="B5" s="8"/>
      <c r="C5" s="40"/>
      <c r="D5" s="40"/>
      <c r="E5" s="40"/>
      <c r="F5" s="40"/>
      <c r="G5" s="40"/>
      <c r="H5" s="56"/>
      <c r="K5" s="9" t="s">
        <v>55</v>
      </c>
      <c r="L5" s="39"/>
      <c r="M5" s="39"/>
      <c r="N5" s="39"/>
      <c r="O5" s="39"/>
      <c r="P5" s="39"/>
      <c r="Q5" s="39"/>
    </row>
    <row r="6" spans="1:18" s="5" customFormat="1" ht="15.75" customHeight="1" x14ac:dyDescent="0.2">
      <c r="A6" s="7" t="s">
        <v>56</v>
      </c>
      <c r="B6" s="10"/>
      <c r="C6" s="40"/>
      <c r="D6" s="40"/>
      <c r="E6" s="40"/>
      <c r="F6" s="40"/>
      <c r="G6" s="40"/>
      <c r="H6" s="56"/>
      <c r="I6"/>
      <c r="J6" s="1"/>
      <c r="K6" s="1"/>
      <c r="L6" s="39"/>
      <c r="M6" s="39"/>
      <c r="N6" s="39"/>
      <c r="O6" s="39"/>
      <c r="P6" s="39"/>
      <c r="Q6" s="39"/>
      <c r="R6" s="1"/>
    </row>
    <row r="7" spans="1:18" ht="15.75" customHeight="1" thickBot="1" x14ac:dyDescent="0.25">
      <c r="B7" s="47" t="s">
        <v>57</v>
      </c>
      <c r="C7" s="57" t="b">
        <f>IF(C8=L8,TRUE,FALSE)</f>
        <v>1</v>
      </c>
      <c r="D7" s="57" t="b">
        <f>IF(D8=M8,TRUE,FALSE)</f>
        <v>1</v>
      </c>
      <c r="E7" s="57" t="b">
        <f>IF(E8=N8,TRUE,FALSE)</f>
        <v>1</v>
      </c>
      <c r="F7" s="57" t="b">
        <f>IF(F8=O8,TRUE,FALSE)</f>
        <v>1</v>
      </c>
      <c r="G7" s="57" t="b">
        <f>IF(G8=P8,TRUE,FALSE)</f>
        <v>1</v>
      </c>
      <c r="H7" s="52"/>
      <c r="L7" s="39"/>
      <c r="M7" s="39"/>
      <c r="N7" s="39"/>
      <c r="O7" s="39"/>
      <c r="P7" s="39"/>
      <c r="Q7" s="39"/>
    </row>
    <row r="8" spans="1:18" ht="15.75" customHeight="1" thickBot="1" x14ac:dyDescent="0.25">
      <c r="B8" s="48" t="s">
        <v>58</v>
      </c>
      <c r="C8" s="58">
        <f>SUM(C10:C301)</f>
        <v>0</v>
      </c>
      <c r="D8" s="59">
        <f>SUM(D10:D301)</f>
        <v>0</v>
      </c>
      <c r="E8" s="59">
        <f t="shared" ref="E8:G8" si="0">SUM(E10:E301)</f>
        <v>0</v>
      </c>
      <c r="F8" s="59">
        <f t="shared" si="0"/>
        <v>0</v>
      </c>
      <c r="G8" s="60">
        <f t="shared" si="0"/>
        <v>0</v>
      </c>
      <c r="H8" s="52"/>
      <c r="K8" s="48" t="s">
        <v>58</v>
      </c>
      <c r="L8" s="58">
        <f>SUM(L10:L301)</f>
        <v>0</v>
      </c>
      <c r="M8" s="59">
        <f>SUM(M10:M301)</f>
        <v>0</v>
      </c>
      <c r="N8" s="59">
        <f t="shared" ref="N8:P8" si="1">SUM(N10:N301)</f>
        <v>0</v>
      </c>
      <c r="O8" s="59">
        <f t="shared" si="1"/>
        <v>0</v>
      </c>
      <c r="P8" s="60">
        <f t="shared" si="1"/>
        <v>0</v>
      </c>
    </row>
    <row r="9" spans="1:18" ht="45" x14ac:dyDescent="0.25">
      <c r="A9" s="11" t="s">
        <v>59</v>
      </c>
      <c r="B9" s="6" t="s">
        <v>60</v>
      </c>
      <c r="C9" s="14" t="s">
        <v>61</v>
      </c>
      <c r="D9" s="14" t="s">
        <v>62</v>
      </c>
      <c r="E9" s="14" t="s">
        <v>63</v>
      </c>
      <c r="F9" s="14" t="s">
        <v>64</v>
      </c>
      <c r="G9" s="14" t="s">
        <v>65</v>
      </c>
      <c r="H9" s="15" t="s">
        <v>66</v>
      </c>
      <c r="I9" s="61" t="s">
        <v>67</v>
      </c>
      <c r="J9" s="11" t="s">
        <v>68</v>
      </c>
      <c r="K9" s="6" t="s">
        <v>60</v>
      </c>
      <c r="L9" s="14" t="s">
        <v>61</v>
      </c>
      <c r="M9" s="14" t="s">
        <v>62</v>
      </c>
      <c r="N9" s="14" t="s">
        <v>63</v>
      </c>
      <c r="O9" s="14" t="s">
        <v>64</v>
      </c>
      <c r="P9" s="14" t="s">
        <v>65</v>
      </c>
      <c r="Q9" s="14" t="s">
        <v>21</v>
      </c>
      <c r="R9" s="11" t="s">
        <v>69</v>
      </c>
    </row>
    <row r="10" spans="1:18" x14ac:dyDescent="0.2">
      <c r="A10" s="9"/>
      <c r="B10" s="9"/>
      <c r="H10" s="62">
        <f>SUM(C10:G10)</f>
        <v>0</v>
      </c>
      <c r="K10" s="9"/>
      <c r="Q10" s="45">
        <f>SUM(L10:P10)</f>
        <v>0</v>
      </c>
    </row>
    <row r="11" spans="1:18" x14ac:dyDescent="0.2">
      <c r="A11" s="9"/>
      <c r="B11" s="9"/>
      <c r="H11" s="62">
        <f t="shared" ref="H11:H74" si="2">SUM(C11:G11)</f>
        <v>0</v>
      </c>
      <c r="Q11" s="45">
        <f t="shared" ref="Q11:Q74" si="3">SUM(L11:P11)</f>
        <v>0</v>
      </c>
    </row>
    <row r="12" spans="1:18" x14ac:dyDescent="0.2">
      <c r="A12" s="9"/>
      <c r="B12" s="9"/>
      <c r="H12" s="62">
        <f t="shared" si="2"/>
        <v>0</v>
      </c>
      <c r="Q12" s="45">
        <f t="shared" si="3"/>
        <v>0</v>
      </c>
    </row>
    <row r="13" spans="1:18" x14ac:dyDescent="0.2">
      <c r="A13" s="9"/>
      <c r="B13" s="9"/>
      <c r="H13" s="62">
        <f t="shared" si="2"/>
        <v>0</v>
      </c>
      <c r="Q13" s="45">
        <f t="shared" si="3"/>
        <v>0</v>
      </c>
    </row>
    <row r="14" spans="1:18" x14ac:dyDescent="0.2">
      <c r="A14" s="9"/>
      <c r="H14" s="62">
        <f t="shared" si="2"/>
        <v>0</v>
      </c>
      <c r="Q14" s="45">
        <f>SUM(L14:P14)</f>
        <v>0</v>
      </c>
    </row>
    <row r="15" spans="1:18" x14ac:dyDescent="0.2">
      <c r="A15" s="9"/>
      <c r="B15" s="9"/>
      <c r="H15" s="62">
        <f t="shared" si="2"/>
        <v>0</v>
      </c>
      <c r="Q15" s="45">
        <f t="shared" si="3"/>
        <v>0</v>
      </c>
    </row>
    <row r="16" spans="1:18" x14ac:dyDescent="0.2">
      <c r="A16" s="9"/>
      <c r="B16" s="9"/>
      <c r="H16" s="62">
        <f t="shared" si="2"/>
        <v>0</v>
      </c>
      <c r="Q16" s="45">
        <f t="shared" si="3"/>
        <v>0</v>
      </c>
    </row>
    <row r="17" spans="2:17" x14ac:dyDescent="0.2">
      <c r="H17" s="62">
        <f t="shared" si="2"/>
        <v>0</v>
      </c>
      <c r="Q17" s="45">
        <f t="shared" si="3"/>
        <v>0</v>
      </c>
    </row>
    <row r="18" spans="2:17" x14ac:dyDescent="0.2">
      <c r="H18" s="62">
        <f t="shared" si="2"/>
        <v>0</v>
      </c>
      <c r="Q18" s="45">
        <f t="shared" si="3"/>
        <v>0</v>
      </c>
    </row>
    <row r="19" spans="2:17" x14ac:dyDescent="0.2">
      <c r="H19" s="62">
        <f t="shared" si="2"/>
        <v>0</v>
      </c>
      <c r="Q19" s="45">
        <f t="shared" si="3"/>
        <v>0</v>
      </c>
    </row>
    <row r="20" spans="2:17" x14ac:dyDescent="0.2">
      <c r="H20" s="62">
        <f t="shared" si="2"/>
        <v>0</v>
      </c>
      <c r="Q20" s="45">
        <f t="shared" si="3"/>
        <v>0</v>
      </c>
    </row>
    <row r="21" spans="2:17" x14ac:dyDescent="0.2">
      <c r="H21" s="62">
        <f t="shared" si="2"/>
        <v>0</v>
      </c>
      <c r="Q21" s="45">
        <f t="shared" si="3"/>
        <v>0</v>
      </c>
    </row>
    <row r="22" spans="2:17" x14ac:dyDescent="0.2">
      <c r="H22" s="62">
        <f t="shared" si="2"/>
        <v>0</v>
      </c>
      <c r="Q22" s="45">
        <f t="shared" si="3"/>
        <v>0</v>
      </c>
    </row>
    <row r="23" spans="2:17" x14ac:dyDescent="0.2">
      <c r="H23" s="62">
        <f t="shared" si="2"/>
        <v>0</v>
      </c>
      <c r="Q23" s="45">
        <f t="shared" si="3"/>
        <v>0</v>
      </c>
    </row>
    <row r="24" spans="2:17" x14ac:dyDescent="0.2">
      <c r="H24" s="62">
        <f t="shared" si="2"/>
        <v>0</v>
      </c>
      <c r="Q24" s="45">
        <f t="shared" si="3"/>
        <v>0</v>
      </c>
    </row>
    <row r="25" spans="2:17" x14ac:dyDescent="0.2">
      <c r="H25" s="62">
        <f t="shared" si="2"/>
        <v>0</v>
      </c>
      <c r="Q25" s="45">
        <f t="shared" si="3"/>
        <v>0</v>
      </c>
    </row>
    <row r="26" spans="2:17" x14ac:dyDescent="0.2">
      <c r="H26" s="62">
        <f t="shared" si="2"/>
        <v>0</v>
      </c>
      <c r="Q26" s="45">
        <f t="shared" si="3"/>
        <v>0</v>
      </c>
    </row>
    <row r="27" spans="2:17" x14ac:dyDescent="0.2">
      <c r="H27" s="62">
        <f t="shared" si="2"/>
        <v>0</v>
      </c>
      <c r="Q27" s="45">
        <f t="shared" si="3"/>
        <v>0</v>
      </c>
    </row>
    <row r="28" spans="2:17" x14ac:dyDescent="0.2">
      <c r="H28" s="62">
        <f t="shared" si="2"/>
        <v>0</v>
      </c>
      <c r="Q28" s="45">
        <f t="shared" si="3"/>
        <v>0</v>
      </c>
    </row>
    <row r="29" spans="2:17" x14ac:dyDescent="0.2">
      <c r="H29" s="62">
        <f t="shared" si="2"/>
        <v>0</v>
      </c>
      <c r="Q29" s="45">
        <f t="shared" si="3"/>
        <v>0</v>
      </c>
    </row>
    <row r="30" spans="2:17" x14ac:dyDescent="0.2">
      <c r="H30" s="62">
        <f t="shared" si="2"/>
        <v>0</v>
      </c>
      <c r="Q30" s="45">
        <f t="shared" si="3"/>
        <v>0</v>
      </c>
    </row>
    <row r="31" spans="2:17" x14ac:dyDescent="0.2">
      <c r="H31" s="62">
        <f t="shared" si="2"/>
        <v>0</v>
      </c>
      <c r="Q31" s="45">
        <f t="shared" si="3"/>
        <v>0</v>
      </c>
    </row>
    <row r="32" spans="2:17" x14ac:dyDescent="0.2">
      <c r="B32" s="9"/>
      <c r="H32" s="62"/>
      <c r="Q32" s="45">
        <f t="shared" si="3"/>
        <v>0</v>
      </c>
    </row>
    <row r="33" spans="8:17" x14ac:dyDescent="0.2">
      <c r="H33" s="62">
        <f t="shared" si="2"/>
        <v>0</v>
      </c>
      <c r="Q33" s="45">
        <f t="shared" si="3"/>
        <v>0</v>
      </c>
    </row>
    <row r="34" spans="8:17" x14ac:dyDescent="0.2">
      <c r="H34" s="62">
        <f t="shared" si="2"/>
        <v>0</v>
      </c>
      <c r="Q34" s="45">
        <f t="shared" si="3"/>
        <v>0</v>
      </c>
    </row>
    <row r="35" spans="8:17" x14ac:dyDescent="0.2">
      <c r="H35" s="62">
        <f t="shared" si="2"/>
        <v>0</v>
      </c>
      <c r="Q35" s="45">
        <f t="shared" si="3"/>
        <v>0</v>
      </c>
    </row>
    <row r="36" spans="8:17" x14ac:dyDescent="0.2">
      <c r="H36" s="62">
        <f t="shared" si="2"/>
        <v>0</v>
      </c>
      <c r="Q36" s="45">
        <f t="shared" si="3"/>
        <v>0</v>
      </c>
    </row>
    <row r="37" spans="8:17" x14ac:dyDescent="0.2">
      <c r="H37" s="62">
        <f t="shared" si="2"/>
        <v>0</v>
      </c>
      <c r="Q37" s="45">
        <f t="shared" si="3"/>
        <v>0</v>
      </c>
    </row>
    <row r="38" spans="8:17" x14ac:dyDescent="0.2">
      <c r="H38" s="62">
        <f t="shared" si="2"/>
        <v>0</v>
      </c>
      <c r="Q38" s="45">
        <f t="shared" si="3"/>
        <v>0</v>
      </c>
    </row>
    <row r="39" spans="8:17" x14ac:dyDescent="0.2">
      <c r="H39" s="62">
        <f t="shared" si="2"/>
        <v>0</v>
      </c>
      <c r="Q39" s="45">
        <f t="shared" si="3"/>
        <v>0</v>
      </c>
    </row>
    <row r="40" spans="8:17" x14ac:dyDescent="0.2">
      <c r="H40" s="62">
        <f t="shared" si="2"/>
        <v>0</v>
      </c>
      <c r="Q40" s="45">
        <f t="shared" si="3"/>
        <v>0</v>
      </c>
    </row>
    <row r="41" spans="8:17" x14ac:dyDescent="0.2">
      <c r="H41" s="62">
        <f t="shared" si="2"/>
        <v>0</v>
      </c>
      <c r="Q41" s="45">
        <f t="shared" si="3"/>
        <v>0</v>
      </c>
    </row>
    <row r="42" spans="8:17" x14ac:dyDescent="0.2">
      <c r="H42" s="62">
        <f t="shared" si="2"/>
        <v>0</v>
      </c>
      <c r="Q42" s="45">
        <f t="shared" si="3"/>
        <v>0</v>
      </c>
    </row>
    <row r="43" spans="8:17" x14ac:dyDescent="0.2">
      <c r="H43" s="62">
        <f t="shared" si="2"/>
        <v>0</v>
      </c>
      <c r="Q43" s="45">
        <f t="shared" si="3"/>
        <v>0</v>
      </c>
    </row>
    <row r="44" spans="8:17" x14ac:dyDescent="0.2">
      <c r="H44" s="62">
        <f t="shared" si="2"/>
        <v>0</v>
      </c>
      <c r="Q44" s="45">
        <f t="shared" si="3"/>
        <v>0</v>
      </c>
    </row>
    <row r="45" spans="8:17" x14ac:dyDescent="0.2">
      <c r="H45" s="62">
        <f t="shared" si="2"/>
        <v>0</v>
      </c>
      <c r="Q45" s="45">
        <f t="shared" si="3"/>
        <v>0</v>
      </c>
    </row>
    <row r="46" spans="8:17" x14ac:dyDescent="0.2">
      <c r="H46" s="62">
        <f t="shared" si="2"/>
        <v>0</v>
      </c>
      <c r="Q46" s="45">
        <f t="shared" si="3"/>
        <v>0</v>
      </c>
    </row>
    <row r="47" spans="8:17" x14ac:dyDescent="0.2">
      <c r="H47" s="62">
        <f t="shared" si="2"/>
        <v>0</v>
      </c>
      <c r="Q47" s="45">
        <f t="shared" si="3"/>
        <v>0</v>
      </c>
    </row>
    <row r="48" spans="8:17" x14ac:dyDescent="0.2">
      <c r="H48" s="62">
        <f t="shared" si="2"/>
        <v>0</v>
      </c>
      <c r="Q48" s="45">
        <f t="shared" si="3"/>
        <v>0</v>
      </c>
    </row>
    <row r="49" spans="8:17" x14ac:dyDescent="0.2">
      <c r="H49" s="62">
        <f t="shared" si="2"/>
        <v>0</v>
      </c>
      <c r="Q49" s="45">
        <f t="shared" si="3"/>
        <v>0</v>
      </c>
    </row>
    <row r="50" spans="8:17" x14ac:dyDescent="0.2">
      <c r="H50" s="62">
        <f t="shared" si="2"/>
        <v>0</v>
      </c>
      <c r="Q50" s="45">
        <f t="shared" si="3"/>
        <v>0</v>
      </c>
    </row>
    <row r="51" spans="8:17" x14ac:dyDescent="0.2">
      <c r="H51" s="62">
        <f t="shared" si="2"/>
        <v>0</v>
      </c>
      <c r="Q51" s="45">
        <f t="shared" si="3"/>
        <v>0</v>
      </c>
    </row>
    <row r="52" spans="8:17" x14ac:dyDescent="0.2">
      <c r="H52" s="62">
        <f t="shared" si="2"/>
        <v>0</v>
      </c>
      <c r="Q52" s="45">
        <f t="shared" si="3"/>
        <v>0</v>
      </c>
    </row>
    <row r="53" spans="8:17" x14ac:dyDescent="0.2">
      <c r="H53" s="62">
        <f t="shared" si="2"/>
        <v>0</v>
      </c>
      <c r="Q53" s="45">
        <f t="shared" si="3"/>
        <v>0</v>
      </c>
    </row>
    <row r="54" spans="8:17" x14ac:dyDescent="0.2">
      <c r="H54" s="62">
        <f t="shared" si="2"/>
        <v>0</v>
      </c>
      <c r="Q54" s="45">
        <f t="shared" si="3"/>
        <v>0</v>
      </c>
    </row>
    <row r="55" spans="8:17" x14ac:dyDescent="0.2">
      <c r="H55" s="62">
        <f t="shared" si="2"/>
        <v>0</v>
      </c>
      <c r="Q55" s="45">
        <f t="shared" si="3"/>
        <v>0</v>
      </c>
    </row>
    <row r="56" spans="8:17" x14ac:dyDescent="0.2">
      <c r="H56" s="62">
        <f t="shared" si="2"/>
        <v>0</v>
      </c>
      <c r="Q56" s="45">
        <f t="shared" si="3"/>
        <v>0</v>
      </c>
    </row>
    <row r="57" spans="8:17" x14ac:dyDescent="0.2">
      <c r="H57" s="62">
        <f t="shared" si="2"/>
        <v>0</v>
      </c>
      <c r="Q57" s="45">
        <f t="shared" si="3"/>
        <v>0</v>
      </c>
    </row>
    <row r="58" spans="8:17" x14ac:dyDescent="0.2">
      <c r="H58" s="62">
        <f t="shared" si="2"/>
        <v>0</v>
      </c>
      <c r="Q58" s="45">
        <f t="shared" si="3"/>
        <v>0</v>
      </c>
    </row>
    <row r="59" spans="8:17" x14ac:dyDescent="0.2">
      <c r="H59" s="62">
        <f t="shared" si="2"/>
        <v>0</v>
      </c>
      <c r="Q59" s="45">
        <f t="shared" si="3"/>
        <v>0</v>
      </c>
    </row>
    <row r="60" spans="8:17" x14ac:dyDescent="0.2">
      <c r="H60" s="62">
        <f t="shared" si="2"/>
        <v>0</v>
      </c>
      <c r="Q60" s="45">
        <f t="shared" si="3"/>
        <v>0</v>
      </c>
    </row>
    <row r="61" spans="8:17" x14ac:dyDescent="0.2">
      <c r="H61" s="62">
        <f t="shared" si="2"/>
        <v>0</v>
      </c>
      <c r="Q61" s="45">
        <f t="shared" si="3"/>
        <v>0</v>
      </c>
    </row>
    <row r="62" spans="8:17" x14ac:dyDescent="0.2">
      <c r="H62" s="62">
        <f t="shared" si="2"/>
        <v>0</v>
      </c>
      <c r="Q62" s="45">
        <f t="shared" si="3"/>
        <v>0</v>
      </c>
    </row>
    <row r="63" spans="8:17" x14ac:dyDescent="0.2">
      <c r="H63" s="62">
        <f t="shared" si="2"/>
        <v>0</v>
      </c>
      <c r="Q63" s="45">
        <f t="shared" si="3"/>
        <v>0</v>
      </c>
    </row>
    <row r="64" spans="8:17" x14ac:dyDescent="0.2">
      <c r="H64" s="62">
        <f t="shared" si="2"/>
        <v>0</v>
      </c>
      <c r="Q64" s="45">
        <f t="shared" si="3"/>
        <v>0</v>
      </c>
    </row>
    <row r="65" spans="8:17" x14ac:dyDescent="0.2">
      <c r="H65" s="62">
        <f t="shared" si="2"/>
        <v>0</v>
      </c>
      <c r="Q65" s="45">
        <f t="shared" si="3"/>
        <v>0</v>
      </c>
    </row>
    <row r="66" spans="8:17" x14ac:dyDescent="0.2">
      <c r="H66" s="62">
        <f t="shared" si="2"/>
        <v>0</v>
      </c>
      <c r="Q66" s="45">
        <f t="shared" si="3"/>
        <v>0</v>
      </c>
    </row>
    <row r="67" spans="8:17" x14ac:dyDescent="0.2">
      <c r="H67" s="62">
        <f t="shared" si="2"/>
        <v>0</v>
      </c>
      <c r="Q67" s="45">
        <f t="shared" si="3"/>
        <v>0</v>
      </c>
    </row>
    <row r="68" spans="8:17" x14ac:dyDescent="0.2">
      <c r="H68" s="62">
        <f t="shared" si="2"/>
        <v>0</v>
      </c>
      <c r="Q68" s="45">
        <f t="shared" si="3"/>
        <v>0</v>
      </c>
    </row>
    <row r="69" spans="8:17" x14ac:dyDescent="0.2">
      <c r="H69" s="62">
        <f t="shared" si="2"/>
        <v>0</v>
      </c>
      <c r="Q69" s="45">
        <f t="shared" si="3"/>
        <v>0</v>
      </c>
    </row>
    <row r="70" spans="8:17" x14ac:dyDescent="0.2">
      <c r="H70" s="62">
        <f t="shared" si="2"/>
        <v>0</v>
      </c>
      <c r="Q70" s="45">
        <f t="shared" si="3"/>
        <v>0</v>
      </c>
    </row>
    <row r="71" spans="8:17" x14ac:dyDescent="0.2">
      <c r="H71" s="62">
        <f t="shared" si="2"/>
        <v>0</v>
      </c>
      <c r="Q71" s="45">
        <f t="shared" si="3"/>
        <v>0</v>
      </c>
    </row>
    <row r="72" spans="8:17" x14ac:dyDescent="0.2">
      <c r="H72" s="62">
        <f t="shared" si="2"/>
        <v>0</v>
      </c>
      <c r="Q72" s="45">
        <f t="shared" si="3"/>
        <v>0</v>
      </c>
    </row>
    <row r="73" spans="8:17" x14ac:dyDescent="0.2">
      <c r="H73" s="62">
        <f t="shared" si="2"/>
        <v>0</v>
      </c>
      <c r="Q73" s="45">
        <f t="shared" si="3"/>
        <v>0</v>
      </c>
    </row>
    <row r="74" spans="8:17" x14ac:dyDescent="0.2">
      <c r="H74" s="62">
        <f t="shared" si="2"/>
        <v>0</v>
      </c>
      <c r="Q74" s="45">
        <f t="shared" si="3"/>
        <v>0</v>
      </c>
    </row>
    <row r="75" spans="8:17" x14ac:dyDescent="0.2">
      <c r="H75" s="62">
        <f t="shared" ref="H75:H138" si="4">SUM(C75:G75)</f>
        <v>0</v>
      </c>
      <c r="Q75" s="45">
        <f t="shared" ref="Q75:Q138" si="5">SUM(L75:P75)</f>
        <v>0</v>
      </c>
    </row>
    <row r="76" spans="8:17" x14ac:dyDescent="0.2">
      <c r="H76" s="62">
        <f t="shared" si="4"/>
        <v>0</v>
      </c>
      <c r="Q76" s="45">
        <f t="shared" si="5"/>
        <v>0</v>
      </c>
    </row>
    <row r="77" spans="8:17" x14ac:dyDescent="0.2">
      <c r="H77" s="62">
        <f t="shared" si="4"/>
        <v>0</v>
      </c>
      <c r="Q77" s="45">
        <f t="shared" si="5"/>
        <v>0</v>
      </c>
    </row>
    <row r="78" spans="8:17" x14ac:dyDescent="0.2">
      <c r="H78" s="62">
        <f t="shared" si="4"/>
        <v>0</v>
      </c>
      <c r="Q78" s="45">
        <f t="shared" si="5"/>
        <v>0</v>
      </c>
    </row>
    <row r="79" spans="8:17" x14ac:dyDescent="0.2">
      <c r="H79" s="62">
        <f t="shared" si="4"/>
        <v>0</v>
      </c>
      <c r="Q79" s="45">
        <f t="shared" si="5"/>
        <v>0</v>
      </c>
    </row>
    <row r="80" spans="8:17" x14ac:dyDescent="0.2">
      <c r="H80" s="62">
        <f t="shared" si="4"/>
        <v>0</v>
      </c>
      <c r="Q80" s="45">
        <f t="shared" si="5"/>
        <v>0</v>
      </c>
    </row>
    <row r="81" spans="8:17" x14ac:dyDescent="0.2">
      <c r="H81" s="62">
        <f t="shared" si="4"/>
        <v>0</v>
      </c>
      <c r="Q81" s="45">
        <f t="shared" si="5"/>
        <v>0</v>
      </c>
    </row>
    <row r="82" spans="8:17" x14ac:dyDescent="0.2">
      <c r="H82" s="62">
        <f t="shared" si="4"/>
        <v>0</v>
      </c>
      <c r="Q82" s="45">
        <f t="shared" si="5"/>
        <v>0</v>
      </c>
    </row>
    <row r="83" spans="8:17" x14ac:dyDescent="0.2">
      <c r="H83" s="62">
        <f t="shared" si="4"/>
        <v>0</v>
      </c>
      <c r="Q83" s="45">
        <f t="shared" si="5"/>
        <v>0</v>
      </c>
    </row>
    <row r="84" spans="8:17" x14ac:dyDescent="0.2">
      <c r="H84" s="62">
        <f t="shared" si="4"/>
        <v>0</v>
      </c>
      <c r="Q84" s="45">
        <f t="shared" si="5"/>
        <v>0</v>
      </c>
    </row>
    <row r="85" spans="8:17" x14ac:dyDescent="0.2">
      <c r="H85" s="62">
        <f t="shared" si="4"/>
        <v>0</v>
      </c>
      <c r="Q85" s="45">
        <f t="shared" si="5"/>
        <v>0</v>
      </c>
    </row>
    <row r="86" spans="8:17" x14ac:dyDescent="0.2">
      <c r="H86" s="62">
        <f t="shared" si="4"/>
        <v>0</v>
      </c>
      <c r="Q86" s="45">
        <f t="shared" si="5"/>
        <v>0</v>
      </c>
    </row>
    <row r="87" spans="8:17" x14ac:dyDescent="0.2">
      <c r="H87" s="62">
        <f t="shared" si="4"/>
        <v>0</v>
      </c>
      <c r="Q87" s="45">
        <f t="shared" si="5"/>
        <v>0</v>
      </c>
    </row>
    <row r="88" spans="8:17" x14ac:dyDescent="0.2">
      <c r="H88" s="62">
        <f t="shared" si="4"/>
        <v>0</v>
      </c>
      <c r="Q88" s="45">
        <f t="shared" si="5"/>
        <v>0</v>
      </c>
    </row>
    <row r="89" spans="8:17" x14ac:dyDescent="0.2">
      <c r="H89" s="62">
        <f t="shared" si="4"/>
        <v>0</v>
      </c>
      <c r="Q89" s="45">
        <f t="shared" si="5"/>
        <v>0</v>
      </c>
    </row>
    <row r="90" spans="8:17" x14ac:dyDescent="0.2">
      <c r="H90" s="62">
        <f t="shared" si="4"/>
        <v>0</v>
      </c>
      <c r="Q90" s="45">
        <f t="shared" si="5"/>
        <v>0</v>
      </c>
    </row>
    <row r="91" spans="8:17" x14ac:dyDescent="0.2">
      <c r="H91" s="62">
        <f t="shared" si="4"/>
        <v>0</v>
      </c>
      <c r="Q91" s="45">
        <f t="shared" si="5"/>
        <v>0</v>
      </c>
    </row>
    <row r="92" spans="8:17" x14ac:dyDescent="0.2">
      <c r="H92" s="62">
        <f t="shared" si="4"/>
        <v>0</v>
      </c>
      <c r="Q92" s="45">
        <f t="shared" si="5"/>
        <v>0</v>
      </c>
    </row>
    <row r="93" spans="8:17" x14ac:dyDescent="0.2">
      <c r="H93" s="62">
        <f t="shared" si="4"/>
        <v>0</v>
      </c>
      <c r="Q93" s="45">
        <f t="shared" si="5"/>
        <v>0</v>
      </c>
    </row>
    <row r="94" spans="8:17" x14ac:dyDescent="0.2">
      <c r="H94" s="62">
        <f t="shared" si="4"/>
        <v>0</v>
      </c>
      <c r="Q94" s="45">
        <f t="shared" si="5"/>
        <v>0</v>
      </c>
    </row>
    <row r="95" spans="8:17" x14ac:dyDescent="0.2">
      <c r="H95" s="62">
        <f t="shared" si="4"/>
        <v>0</v>
      </c>
      <c r="Q95" s="45">
        <f t="shared" si="5"/>
        <v>0</v>
      </c>
    </row>
    <row r="96" spans="8:17" x14ac:dyDescent="0.2">
      <c r="H96" s="62">
        <f t="shared" si="4"/>
        <v>0</v>
      </c>
      <c r="Q96" s="45">
        <f t="shared" si="5"/>
        <v>0</v>
      </c>
    </row>
    <row r="97" spans="8:17" x14ac:dyDescent="0.2">
      <c r="H97" s="62">
        <f t="shared" si="4"/>
        <v>0</v>
      </c>
      <c r="Q97" s="45">
        <f t="shared" si="5"/>
        <v>0</v>
      </c>
    </row>
    <row r="98" spans="8:17" x14ac:dyDescent="0.2">
      <c r="H98" s="62">
        <f t="shared" si="4"/>
        <v>0</v>
      </c>
      <c r="Q98" s="45">
        <f t="shared" si="5"/>
        <v>0</v>
      </c>
    </row>
    <row r="99" spans="8:17" x14ac:dyDescent="0.2">
      <c r="H99" s="62">
        <f t="shared" si="4"/>
        <v>0</v>
      </c>
      <c r="Q99" s="45">
        <f t="shared" si="5"/>
        <v>0</v>
      </c>
    </row>
    <row r="100" spans="8:17" x14ac:dyDescent="0.2">
      <c r="H100" s="62">
        <f t="shared" si="4"/>
        <v>0</v>
      </c>
      <c r="Q100" s="45">
        <f t="shared" si="5"/>
        <v>0</v>
      </c>
    </row>
    <row r="101" spans="8:17" x14ac:dyDescent="0.2">
      <c r="H101" s="62">
        <f t="shared" si="4"/>
        <v>0</v>
      </c>
      <c r="Q101" s="45">
        <f t="shared" si="5"/>
        <v>0</v>
      </c>
    </row>
    <row r="102" spans="8:17" x14ac:dyDescent="0.2">
      <c r="H102" s="62">
        <f t="shared" si="4"/>
        <v>0</v>
      </c>
      <c r="Q102" s="45">
        <f t="shared" si="5"/>
        <v>0</v>
      </c>
    </row>
    <row r="103" spans="8:17" x14ac:dyDescent="0.2">
      <c r="H103" s="62">
        <f t="shared" si="4"/>
        <v>0</v>
      </c>
      <c r="Q103" s="45">
        <f t="shared" si="5"/>
        <v>0</v>
      </c>
    </row>
    <row r="104" spans="8:17" x14ac:dyDescent="0.2">
      <c r="H104" s="62">
        <f t="shared" si="4"/>
        <v>0</v>
      </c>
      <c r="Q104" s="45">
        <f t="shared" si="5"/>
        <v>0</v>
      </c>
    </row>
    <row r="105" spans="8:17" x14ac:dyDescent="0.2">
      <c r="H105" s="62">
        <f t="shared" si="4"/>
        <v>0</v>
      </c>
      <c r="Q105" s="45">
        <f t="shared" si="5"/>
        <v>0</v>
      </c>
    </row>
    <row r="106" spans="8:17" x14ac:dyDescent="0.2">
      <c r="H106" s="62">
        <f t="shared" si="4"/>
        <v>0</v>
      </c>
      <c r="Q106" s="45">
        <f t="shared" si="5"/>
        <v>0</v>
      </c>
    </row>
    <row r="107" spans="8:17" x14ac:dyDescent="0.2">
      <c r="H107" s="62">
        <f t="shared" si="4"/>
        <v>0</v>
      </c>
      <c r="Q107" s="45">
        <f t="shared" si="5"/>
        <v>0</v>
      </c>
    </row>
    <row r="108" spans="8:17" x14ac:dyDescent="0.2">
      <c r="H108" s="62">
        <f t="shared" si="4"/>
        <v>0</v>
      </c>
      <c r="Q108" s="45">
        <f t="shared" si="5"/>
        <v>0</v>
      </c>
    </row>
    <row r="109" spans="8:17" x14ac:dyDescent="0.2">
      <c r="H109" s="62">
        <f t="shared" si="4"/>
        <v>0</v>
      </c>
      <c r="Q109" s="45">
        <f t="shared" si="5"/>
        <v>0</v>
      </c>
    </row>
    <row r="110" spans="8:17" x14ac:dyDescent="0.2">
      <c r="H110" s="62">
        <f t="shared" si="4"/>
        <v>0</v>
      </c>
      <c r="Q110" s="45">
        <f t="shared" si="5"/>
        <v>0</v>
      </c>
    </row>
    <row r="111" spans="8:17" x14ac:dyDescent="0.2">
      <c r="H111" s="62">
        <f t="shared" si="4"/>
        <v>0</v>
      </c>
      <c r="Q111" s="45">
        <f t="shared" si="5"/>
        <v>0</v>
      </c>
    </row>
    <row r="112" spans="8:17" x14ac:dyDescent="0.2">
      <c r="H112" s="62">
        <f t="shared" si="4"/>
        <v>0</v>
      </c>
      <c r="Q112" s="45">
        <f t="shared" si="5"/>
        <v>0</v>
      </c>
    </row>
    <row r="113" spans="8:17" x14ac:dyDescent="0.2">
      <c r="H113" s="62">
        <f t="shared" si="4"/>
        <v>0</v>
      </c>
      <c r="Q113" s="45">
        <f t="shared" si="5"/>
        <v>0</v>
      </c>
    </row>
    <row r="114" spans="8:17" x14ac:dyDescent="0.2">
      <c r="H114" s="62">
        <f t="shared" si="4"/>
        <v>0</v>
      </c>
      <c r="Q114" s="45">
        <f t="shared" si="5"/>
        <v>0</v>
      </c>
    </row>
    <row r="115" spans="8:17" x14ac:dyDescent="0.2">
      <c r="H115" s="62">
        <f t="shared" si="4"/>
        <v>0</v>
      </c>
      <c r="Q115" s="45">
        <f t="shared" si="5"/>
        <v>0</v>
      </c>
    </row>
    <row r="116" spans="8:17" x14ac:dyDescent="0.2">
      <c r="H116" s="62">
        <f t="shared" si="4"/>
        <v>0</v>
      </c>
      <c r="Q116" s="45">
        <f t="shared" si="5"/>
        <v>0</v>
      </c>
    </row>
    <row r="117" spans="8:17" x14ac:dyDescent="0.2">
      <c r="H117" s="62">
        <f t="shared" si="4"/>
        <v>0</v>
      </c>
      <c r="Q117" s="45">
        <f t="shared" si="5"/>
        <v>0</v>
      </c>
    </row>
    <row r="118" spans="8:17" x14ac:dyDescent="0.2">
      <c r="H118" s="62">
        <f t="shared" si="4"/>
        <v>0</v>
      </c>
      <c r="Q118" s="45">
        <f t="shared" si="5"/>
        <v>0</v>
      </c>
    </row>
    <row r="119" spans="8:17" x14ac:dyDescent="0.2">
      <c r="H119" s="62">
        <f t="shared" si="4"/>
        <v>0</v>
      </c>
      <c r="Q119" s="45">
        <f t="shared" si="5"/>
        <v>0</v>
      </c>
    </row>
    <row r="120" spans="8:17" x14ac:dyDescent="0.2">
      <c r="H120" s="62">
        <f t="shared" si="4"/>
        <v>0</v>
      </c>
      <c r="Q120" s="45">
        <f t="shared" si="5"/>
        <v>0</v>
      </c>
    </row>
    <row r="121" spans="8:17" x14ac:dyDescent="0.2">
      <c r="H121" s="62">
        <f t="shared" si="4"/>
        <v>0</v>
      </c>
      <c r="Q121" s="45">
        <f t="shared" si="5"/>
        <v>0</v>
      </c>
    </row>
    <row r="122" spans="8:17" x14ac:dyDescent="0.2">
      <c r="H122" s="62">
        <f t="shared" si="4"/>
        <v>0</v>
      </c>
      <c r="Q122" s="45">
        <f t="shared" si="5"/>
        <v>0</v>
      </c>
    </row>
    <row r="123" spans="8:17" x14ac:dyDescent="0.2">
      <c r="H123" s="62">
        <f t="shared" si="4"/>
        <v>0</v>
      </c>
      <c r="Q123" s="45">
        <f t="shared" si="5"/>
        <v>0</v>
      </c>
    </row>
    <row r="124" spans="8:17" x14ac:dyDescent="0.2">
      <c r="H124" s="62">
        <f t="shared" si="4"/>
        <v>0</v>
      </c>
      <c r="Q124" s="45">
        <f t="shared" si="5"/>
        <v>0</v>
      </c>
    </row>
    <row r="125" spans="8:17" x14ac:dyDescent="0.2">
      <c r="H125" s="62">
        <f t="shared" si="4"/>
        <v>0</v>
      </c>
      <c r="Q125" s="45">
        <f t="shared" si="5"/>
        <v>0</v>
      </c>
    </row>
    <row r="126" spans="8:17" x14ac:dyDescent="0.2">
      <c r="H126" s="62">
        <f t="shared" si="4"/>
        <v>0</v>
      </c>
      <c r="Q126" s="45">
        <f t="shared" si="5"/>
        <v>0</v>
      </c>
    </row>
    <row r="127" spans="8:17" x14ac:dyDescent="0.2">
      <c r="H127" s="62">
        <f t="shared" si="4"/>
        <v>0</v>
      </c>
      <c r="Q127" s="45">
        <f t="shared" si="5"/>
        <v>0</v>
      </c>
    </row>
    <row r="128" spans="8:17" x14ac:dyDescent="0.2">
      <c r="H128" s="62">
        <f t="shared" si="4"/>
        <v>0</v>
      </c>
      <c r="Q128" s="45">
        <f t="shared" si="5"/>
        <v>0</v>
      </c>
    </row>
    <row r="129" spans="8:17" x14ac:dyDescent="0.2">
      <c r="H129" s="62">
        <f t="shared" si="4"/>
        <v>0</v>
      </c>
      <c r="Q129" s="45">
        <f t="shared" si="5"/>
        <v>0</v>
      </c>
    </row>
    <row r="130" spans="8:17" x14ac:dyDescent="0.2">
      <c r="H130" s="62">
        <f t="shared" si="4"/>
        <v>0</v>
      </c>
      <c r="Q130" s="45">
        <f t="shared" si="5"/>
        <v>0</v>
      </c>
    </row>
    <row r="131" spans="8:17" x14ac:dyDescent="0.2">
      <c r="H131" s="62">
        <f t="shared" si="4"/>
        <v>0</v>
      </c>
      <c r="Q131" s="45">
        <f t="shared" si="5"/>
        <v>0</v>
      </c>
    </row>
    <row r="132" spans="8:17" x14ac:dyDescent="0.2">
      <c r="H132" s="62">
        <f t="shared" si="4"/>
        <v>0</v>
      </c>
      <c r="Q132" s="45">
        <f t="shared" si="5"/>
        <v>0</v>
      </c>
    </row>
    <row r="133" spans="8:17" x14ac:dyDescent="0.2">
      <c r="H133" s="62">
        <f t="shared" si="4"/>
        <v>0</v>
      </c>
      <c r="Q133" s="45">
        <f t="shared" si="5"/>
        <v>0</v>
      </c>
    </row>
    <row r="134" spans="8:17" x14ac:dyDescent="0.2">
      <c r="H134" s="62">
        <f t="shared" si="4"/>
        <v>0</v>
      </c>
      <c r="Q134" s="45">
        <f t="shared" si="5"/>
        <v>0</v>
      </c>
    </row>
    <row r="135" spans="8:17" x14ac:dyDescent="0.2">
      <c r="H135" s="62">
        <f t="shared" si="4"/>
        <v>0</v>
      </c>
      <c r="Q135" s="45">
        <f t="shared" si="5"/>
        <v>0</v>
      </c>
    </row>
    <row r="136" spans="8:17" x14ac:dyDescent="0.2">
      <c r="H136" s="62">
        <f t="shared" si="4"/>
        <v>0</v>
      </c>
      <c r="Q136" s="45">
        <f t="shared" si="5"/>
        <v>0</v>
      </c>
    </row>
    <row r="137" spans="8:17" x14ac:dyDescent="0.2">
      <c r="H137" s="62">
        <f t="shared" si="4"/>
        <v>0</v>
      </c>
      <c r="Q137" s="45">
        <f t="shared" si="5"/>
        <v>0</v>
      </c>
    </row>
    <row r="138" spans="8:17" x14ac:dyDescent="0.2">
      <c r="H138" s="62">
        <f t="shared" si="4"/>
        <v>0</v>
      </c>
      <c r="Q138" s="45">
        <f t="shared" si="5"/>
        <v>0</v>
      </c>
    </row>
    <row r="139" spans="8:17" x14ac:dyDescent="0.2">
      <c r="H139" s="62">
        <f t="shared" ref="H139:H202" si="6">SUM(C139:G139)</f>
        <v>0</v>
      </c>
      <c r="Q139" s="45">
        <f t="shared" ref="Q139:Q202" si="7">SUM(L139:P139)</f>
        <v>0</v>
      </c>
    </row>
    <row r="140" spans="8:17" x14ac:dyDescent="0.2">
      <c r="H140" s="62">
        <f t="shared" si="6"/>
        <v>0</v>
      </c>
      <c r="Q140" s="45">
        <f t="shared" si="7"/>
        <v>0</v>
      </c>
    </row>
    <row r="141" spans="8:17" x14ac:dyDescent="0.2">
      <c r="H141" s="62">
        <f t="shared" si="6"/>
        <v>0</v>
      </c>
      <c r="Q141" s="45">
        <f t="shared" si="7"/>
        <v>0</v>
      </c>
    </row>
    <row r="142" spans="8:17" x14ac:dyDescent="0.2">
      <c r="H142" s="62">
        <f t="shared" si="6"/>
        <v>0</v>
      </c>
      <c r="Q142" s="45">
        <f t="shared" si="7"/>
        <v>0</v>
      </c>
    </row>
    <row r="143" spans="8:17" x14ac:dyDescent="0.2">
      <c r="H143" s="62">
        <f t="shared" si="6"/>
        <v>0</v>
      </c>
      <c r="Q143" s="45">
        <f t="shared" si="7"/>
        <v>0</v>
      </c>
    </row>
    <row r="144" spans="8:17" x14ac:dyDescent="0.2">
      <c r="H144" s="62">
        <f t="shared" si="6"/>
        <v>0</v>
      </c>
      <c r="Q144" s="45">
        <f t="shared" si="7"/>
        <v>0</v>
      </c>
    </row>
    <row r="145" spans="8:17" x14ac:dyDescent="0.2">
      <c r="H145" s="62">
        <f t="shared" si="6"/>
        <v>0</v>
      </c>
      <c r="Q145" s="45">
        <f t="shared" si="7"/>
        <v>0</v>
      </c>
    </row>
    <row r="146" spans="8:17" x14ac:dyDescent="0.2">
      <c r="H146" s="62">
        <f t="shared" si="6"/>
        <v>0</v>
      </c>
      <c r="Q146" s="45">
        <f t="shared" si="7"/>
        <v>0</v>
      </c>
    </row>
    <row r="147" spans="8:17" x14ac:dyDescent="0.2">
      <c r="H147" s="62">
        <f t="shared" si="6"/>
        <v>0</v>
      </c>
      <c r="Q147" s="45">
        <f t="shared" si="7"/>
        <v>0</v>
      </c>
    </row>
    <row r="148" spans="8:17" x14ac:dyDescent="0.2">
      <c r="H148" s="62">
        <f t="shared" si="6"/>
        <v>0</v>
      </c>
      <c r="Q148" s="45">
        <f t="shared" si="7"/>
        <v>0</v>
      </c>
    </row>
    <row r="149" spans="8:17" x14ac:dyDescent="0.2">
      <c r="H149" s="62">
        <f t="shared" si="6"/>
        <v>0</v>
      </c>
      <c r="Q149" s="45">
        <f t="shared" si="7"/>
        <v>0</v>
      </c>
    </row>
    <row r="150" spans="8:17" x14ac:dyDescent="0.2">
      <c r="H150" s="62">
        <f t="shared" si="6"/>
        <v>0</v>
      </c>
      <c r="Q150" s="45">
        <f t="shared" si="7"/>
        <v>0</v>
      </c>
    </row>
    <row r="151" spans="8:17" x14ac:dyDescent="0.2">
      <c r="H151" s="62">
        <f t="shared" si="6"/>
        <v>0</v>
      </c>
      <c r="Q151" s="45">
        <f t="shared" si="7"/>
        <v>0</v>
      </c>
    </row>
    <row r="152" spans="8:17" x14ac:dyDescent="0.2">
      <c r="H152" s="62">
        <f t="shared" si="6"/>
        <v>0</v>
      </c>
      <c r="Q152" s="45">
        <f t="shared" si="7"/>
        <v>0</v>
      </c>
    </row>
    <row r="153" spans="8:17" x14ac:dyDescent="0.2">
      <c r="H153" s="62">
        <f t="shared" si="6"/>
        <v>0</v>
      </c>
      <c r="Q153" s="45">
        <f t="shared" si="7"/>
        <v>0</v>
      </c>
    </row>
    <row r="154" spans="8:17" x14ac:dyDescent="0.2">
      <c r="H154" s="62">
        <f t="shared" si="6"/>
        <v>0</v>
      </c>
      <c r="Q154" s="45">
        <f t="shared" si="7"/>
        <v>0</v>
      </c>
    </row>
    <row r="155" spans="8:17" x14ac:dyDescent="0.2">
      <c r="H155" s="62">
        <f t="shared" si="6"/>
        <v>0</v>
      </c>
      <c r="Q155" s="45">
        <f t="shared" si="7"/>
        <v>0</v>
      </c>
    </row>
    <row r="156" spans="8:17" x14ac:dyDescent="0.2">
      <c r="H156" s="62">
        <f t="shared" si="6"/>
        <v>0</v>
      </c>
      <c r="Q156" s="45">
        <f t="shared" si="7"/>
        <v>0</v>
      </c>
    </row>
    <row r="157" spans="8:17" x14ac:dyDescent="0.2">
      <c r="H157" s="62">
        <f t="shared" si="6"/>
        <v>0</v>
      </c>
      <c r="Q157" s="45">
        <f t="shared" si="7"/>
        <v>0</v>
      </c>
    </row>
    <row r="158" spans="8:17" x14ac:dyDescent="0.2">
      <c r="H158" s="62">
        <f t="shared" si="6"/>
        <v>0</v>
      </c>
      <c r="Q158" s="45">
        <f t="shared" si="7"/>
        <v>0</v>
      </c>
    </row>
    <row r="159" spans="8:17" x14ac:dyDescent="0.2">
      <c r="H159" s="62">
        <f t="shared" si="6"/>
        <v>0</v>
      </c>
      <c r="Q159" s="45">
        <f t="shared" si="7"/>
        <v>0</v>
      </c>
    </row>
    <row r="160" spans="8:17" x14ac:dyDescent="0.2">
      <c r="H160" s="62">
        <f t="shared" si="6"/>
        <v>0</v>
      </c>
      <c r="Q160" s="45">
        <f t="shared" si="7"/>
        <v>0</v>
      </c>
    </row>
    <row r="161" spans="8:17" x14ac:dyDescent="0.2">
      <c r="H161" s="62">
        <f t="shared" si="6"/>
        <v>0</v>
      </c>
      <c r="Q161" s="45">
        <f t="shared" si="7"/>
        <v>0</v>
      </c>
    </row>
    <row r="162" spans="8:17" x14ac:dyDescent="0.2">
      <c r="H162" s="62">
        <f t="shared" si="6"/>
        <v>0</v>
      </c>
      <c r="Q162" s="45">
        <f t="shared" si="7"/>
        <v>0</v>
      </c>
    </row>
    <row r="163" spans="8:17" x14ac:dyDescent="0.2">
      <c r="H163" s="62">
        <f t="shared" si="6"/>
        <v>0</v>
      </c>
      <c r="Q163" s="45">
        <f t="shared" si="7"/>
        <v>0</v>
      </c>
    </row>
    <row r="164" spans="8:17" x14ac:dyDescent="0.2">
      <c r="H164" s="62">
        <f t="shared" si="6"/>
        <v>0</v>
      </c>
      <c r="Q164" s="45">
        <f t="shared" si="7"/>
        <v>0</v>
      </c>
    </row>
    <row r="165" spans="8:17" x14ac:dyDescent="0.2">
      <c r="H165" s="62">
        <f t="shared" si="6"/>
        <v>0</v>
      </c>
      <c r="Q165" s="45">
        <f t="shared" si="7"/>
        <v>0</v>
      </c>
    </row>
    <row r="166" spans="8:17" x14ac:dyDescent="0.2">
      <c r="H166" s="62">
        <f t="shared" si="6"/>
        <v>0</v>
      </c>
      <c r="Q166" s="45">
        <f t="shared" si="7"/>
        <v>0</v>
      </c>
    </row>
    <row r="167" spans="8:17" x14ac:dyDescent="0.2">
      <c r="H167" s="62">
        <f t="shared" si="6"/>
        <v>0</v>
      </c>
      <c r="Q167" s="45">
        <f t="shared" si="7"/>
        <v>0</v>
      </c>
    </row>
    <row r="168" spans="8:17" x14ac:dyDescent="0.2">
      <c r="H168" s="62">
        <f t="shared" si="6"/>
        <v>0</v>
      </c>
      <c r="Q168" s="45">
        <f t="shared" si="7"/>
        <v>0</v>
      </c>
    </row>
    <row r="169" spans="8:17" x14ac:dyDescent="0.2">
      <c r="H169" s="62">
        <f t="shared" si="6"/>
        <v>0</v>
      </c>
      <c r="Q169" s="45">
        <f t="shared" si="7"/>
        <v>0</v>
      </c>
    </row>
    <row r="170" spans="8:17" x14ac:dyDescent="0.2">
      <c r="H170" s="62">
        <f t="shared" si="6"/>
        <v>0</v>
      </c>
      <c r="Q170" s="45">
        <f t="shared" si="7"/>
        <v>0</v>
      </c>
    </row>
    <row r="171" spans="8:17" x14ac:dyDescent="0.2">
      <c r="H171" s="62">
        <f t="shared" si="6"/>
        <v>0</v>
      </c>
      <c r="Q171" s="45">
        <f t="shared" si="7"/>
        <v>0</v>
      </c>
    </row>
    <row r="172" spans="8:17" x14ac:dyDescent="0.2">
      <c r="H172" s="62">
        <f t="shared" si="6"/>
        <v>0</v>
      </c>
      <c r="Q172" s="45">
        <f t="shared" si="7"/>
        <v>0</v>
      </c>
    </row>
    <row r="173" spans="8:17" x14ac:dyDescent="0.2">
      <c r="H173" s="62">
        <f t="shared" si="6"/>
        <v>0</v>
      </c>
      <c r="Q173" s="45">
        <f t="shared" si="7"/>
        <v>0</v>
      </c>
    </row>
    <row r="174" spans="8:17" x14ac:dyDescent="0.2">
      <c r="H174" s="62">
        <f t="shared" si="6"/>
        <v>0</v>
      </c>
      <c r="Q174" s="45">
        <f t="shared" si="7"/>
        <v>0</v>
      </c>
    </row>
    <row r="175" spans="8:17" x14ac:dyDescent="0.2">
      <c r="H175" s="62">
        <f t="shared" si="6"/>
        <v>0</v>
      </c>
      <c r="Q175" s="45">
        <f t="shared" si="7"/>
        <v>0</v>
      </c>
    </row>
    <row r="176" spans="8:17" x14ac:dyDescent="0.2">
      <c r="H176" s="62">
        <f t="shared" si="6"/>
        <v>0</v>
      </c>
      <c r="Q176" s="45">
        <f t="shared" si="7"/>
        <v>0</v>
      </c>
    </row>
    <row r="177" spans="8:17" x14ac:dyDescent="0.2">
      <c r="H177" s="62">
        <f t="shared" si="6"/>
        <v>0</v>
      </c>
      <c r="Q177" s="45">
        <f t="shared" si="7"/>
        <v>0</v>
      </c>
    </row>
    <row r="178" spans="8:17" x14ac:dyDescent="0.2">
      <c r="H178" s="62">
        <f t="shared" si="6"/>
        <v>0</v>
      </c>
      <c r="Q178" s="45">
        <f t="shared" si="7"/>
        <v>0</v>
      </c>
    </row>
    <row r="179" spans="8:17" x14ac:dyDescent="0.2">
      <c r="H179" s="62">
        <f t="shared" si="6"/>
        <v>0</v>
      </c>
      <c r="Q179" s="45">
        <f t="shared" si="7"/>
        <v>0</v>
      </c>
    </row>
    <row r="180" spans="8:17" x14ac:dyDescent="0.2">
      <c r="H180" s="62">
        <f t="shared" si="6"/>
        <v>0</v>
      </c>
      <c r="Q180" s="45">
        <f t="shared" si="7"/>
        <v>0</v>
      </c>
    </row>
    <row r="181" spans="8:17" x14ac:dyDescent="0.2">
      <c r="H181" s="62">
        <f t="shared" si="6"/>
        <v>0</v>
      </c>
      <c r="Q181" s="45">
        <f t="shared" si="7"/>
        <v>0</v>
      </c>
    </row>
    <row r="182" spans="8:17" x14ac:dyDescent="0.2">
      <c r="H182" s="62">
        <f t="shared" si="6"/>
        <v>0</v>
      </c>
      <c r="Q182" s="45">
        <f t="shared" si="7"/>
        <v>0</v>
      </c>
    </row>
    <row r="183" spans="8:17" x14ac:dyDescent="0.2">
      <c r="H183" s="62">
        <f t="shared" si="6"/>
        <v>0</v>
      </c>
      <c r="Q183" s="45">
        <f t="shared" si="7"/>
        <v>0</v>
      </c>
    </row>
    <row r="184" spans="8:17" x14ac:dyDescent="0.2">
      <c r="H184" s="62">
        <f t="shared" si="6"/>
        <v>0</v>
      </c>
      <c r="Q184" s="45">
        <f t="shared" si="7"/>
        <v>0</v>
      </c>
    </row>
    <row r="185" spans="8:17" x14ac:dyDescent="0.2">
      <c r="H185" s="62">
        <f t="shared" si="6"/>
        <v>0</v>
      </c>
      <c r="Q185" s="45">
        <f t="shared" si="7"/>
        <v>0</v>
      </c>
    </row>
    <row r="186" spans="8:17" x14ac:dyDescent="0.2">
      <c r="H186" s="62">
        <f t="shared" si="6"/>
        <v>0</v>
      </c>
      <c r="Q186" s="45">
        <f t="shared" si="7"/>
        <v>0</v>
      </c>
    </row>
    <row r="187" spans="8:17" x14ac:dyDescent="0.2">
      <c r="H187" s="62">
        <f t="shared" si="6"/>
        <v>0</v>
      </c>
      <c r="Q187" s="45">
        <f t="shared" si="7"/>
        <v>0</v>
      </c>
    </row>
    <row r="188" spans="8:17" x14ac:dyDescent="0.2">
      <c r="H188" s="62">
        <f t="shared" si="6"/>
        <v>0</v>
      </c>
      <c r="Q188" s="45">
        <f t="shared" si="7"/>
        <v>0</v>
      </c>
    </row>
    <row r="189" spans="8:17" x14ac:dyDescent="0.2">
      <c r="H189" s="62">
        <f t="shared" si="6"/>
        <v>0</v>
      </c>
      <c r="Q189" s="45">
        <f t="shared" si="7"/>
        <v>0</v>
      </c>
    </row>
    <row r="190" spans="8:17" x14ac:dyDescent="0.2">
      <c r="H190" s="62">
        <f t="shared" si="6"/>
        <v>0</v>
      </c>
      <c r="Q190" s="45">
        <f t="shared" si="7"/>
        <v>0</v>
      </c>
    </row>
    <row r="191" spans="8:17" x14ac:dyDescent="0.2">
      <c r="H191" s="62">
        <f t="shared" si="6"/>
        <v>0</v>
      </c>
      <c r="Q191" s="45">
        <f t="shared" si="7"/>
        <v>0</v>
      </c>
    </row>
    <row r="192" spans="8:17" x14ac:dyDescent="0.2">
      <c r="H192" s="62">
        <f t="shared" si="6"/>
        <v>0</v>
      </c>
      <c r="Q192" s="45">
        <f t="shared" si="7"/>
        <v>0</v>
      </c>
    </row>
    <row r="193" spans="8:17" x14ac:dyDescent="0.2">
      <c r="H193" s="62">
        <f t="shared" si="6"/>
        <v>0</v>
      </c>
      <c r="Q193" s="45">
        <f t="shared" si="7"/>
        <v>0</v>
      </c>
    </row>
    <row r="194" spans="8:17" x14ac:dyDescent="0.2">
      <c r="H194" s="62">
        <f t="shared" si="6"/>
        <v>0</v>
      </c>
      <c r="Q194" s="45">
        <f t="shared" si="7"/>
        <v>0</v>
      </c>
    </row>
    <row r="195" spans="8:17" x14ac:dyDescent="0.2">
      <c r="H195" s="62">
        <f t="shared" si="6"/>
        <v>0</v>
      </c>
      <c r="Q195" s="45">
        <f t="shared" si="7"/>
        <v>0</v>
      </c>
    </row>
    <row r="196" spans="8:17" x14ac:dyDescent="0.2">
      <c r="H196" s="62">
        <f t="shared" si="6"/>
        <v>0</v>
      </c>
      <c r="Q196" s="45">
        <f t="shared" si="7"/>
        <v>0</v>
      </c>
    </row>
    <row r="197" spans="8:17" x14ac:dyDescent="0.2">
      <c r="H197" s="62">
        <f t="shared" si="6"/>
        <v>0</v>
      </c>
      <c r="Q197" s="45">
        <f t="shared" si="7"/>
        <v>0</v>
      </c>
    </row>
    <row r="198" spans="8:17" x14ac:dyDescent="0.2">
      <c r="H198" s="62">
        <f t="shared" si="6"/>
        <v>0</v>
      </c>
      <c r="Q198" s="45">
        <f t="shared" si="7"/>
        <v>0</v>
      </c>
    </row>
    <row r="199" spans="8:17" x14ac:dyDescent="0.2">
      <c r="H199" s="62">
        <f t="shared" si="6"/>
        <v>0</v>
      </c>
      <c r="Q199" s="45">
        <f t="shared" si="7"/>
        <v>0</v>
      </c>
    </row>
    <row r="200" spans="8:17" x14ac:dyDescent="0.2">
      <c r="H200" s="62">
        <f t="shared" si="6"/>
        <v>0</v>
      </c>
      <c r="Q200" s="45">
        <f t="shared" si="7"/>
        <v>0</v>
      </c>
    </row>
    <row r="201" spans="8:17" x14ac:dyDescent="0.2">
      <c r="H201" s="62">
        <f t="shared" si="6"/>
        <v>0</v>
      </c>
      <c r="Q201" s="45">
        <f t="shared" si="7"/>
        <v>0</v>
      </c>
    </row>
    <row r="202" spans="8:17" x14ac:dyDescent="0.2">
      <c r="H202" s="62">
        <f t="shared" si="6"/>
        <v>0</v>
      </c>
      <c r="Q202" s="45">
        <f t="shared" si="7"/>
        <v>0</v>
      </c>
    </row>
    <row r="203" spans="8:17" x14ac:dyDescent="0.2">
      <c r="H203" s="62">
        <f t="shared" ref="H203:H266" si="8">SUM(C203:G203)</f>
        <v>0</v>
      </c>
      <c r="Q203" s="45">
        <f t="shared" ref="Q203:Q266" si="9">SUM(L203:P203)</f>
        <v>0</v>
      </c>
    </row>
    <row r="204" spans="8:17" x14ac:dyDescent="0.2">
      <c r="H204" s="62">
        <f t="shared" si="8"/>
        <v>0</v>
      </c>
      <c r="Q204" s="45">
        <f t="shared" si="9"/>
        <v>0</v>
      </c>
    </row>
    <row r="205" spans="8:17" x14ac:dyDescent="0.2">
      <c r="H205" s="62">
        <f t="shared" si="8"/>
        <v>0</v>
      </c>
      <c r="Q205" s="45">
        <f t="shared" si="9"/>
        <v>0</v>
      </c>
    </row>
    <row r="206" spans="8:17" x14ac:dyDescent="0.2">
      <c r="H206" s="62">
        <f t="shared" si="8"/>
        <v>0</v>
      </c>
      <c r="Q206" s="45">
        <f t="shared" si="9"/>
        <v>0</v>
      </c>
    </row>
    <row r="207" spans="8:17" x14ac:dyDescent="0.2">
      <c r="H207" s="62">
        <f t="shared" si="8"/>
        <v>0</v>
      </c>
      <c r="Q207" s="45">
        <f t="shared" si="9"/>
        <v>0</v>
      </c>
    </row>
    <row r="208" spans="8:17" x14ac:dyDescent="0.2">
      <c r="H208" s="62">
        <f t="shared" si="8"/>
        <v>0</v>
      </c>
      <c r="Q208" s="45">
        <f t="shared" si="9"/>
        <v>0</v>
      </c>
    </row>
    <row r="209" spans="8:17" x14ac:dyDescent="0.2">
      <c r="H209" s="62">
        <f t="shared" si="8"/>
        <v>0</v>
      </c>
      <c r="Q209" s="45">
        <f t="shared" si="9"/>
        <v>0</v>
      </c>
    </row>
    <row r="210" spans="8:17" x14ac:dyDescent="0.2">
      <c r="H210" s="62">
        <f t="shared" si="8"/>
        <v>0</v>
      </c>
      <c r="Q210" s="45">
        <f t="shared" si="9"/>
        <v>0</v>
      </c>
    </row>
    <row r="211" spans="8:17" x14ac:dyDescent="0.2">
      <c r="H211" s="62">
        <f t="shared" si="8"/>
        <v>0</v>
      </c>
      <c r="Q211" s="45">
        <f t="shared" si="9"/>
        <v>0</v>
      </c>
    </row>
    <row r="212" spans="8:17" x14ac:dyDescent="0.2">
      <c r="H212" s="62">
        <f t="shared" si="8"/>
        <v>0</v>
      </c>
      <c r="Q212" s="45">
        <f t="shared" si="9"/>
        <v>0</v>
      </c>
    </row>
    <row r="213" spans="8:17" x14ac:dyDescent="0.2">
      <c r="H213" s="62">
        <f t="shared" si="8"/>
        <v>0</v>
      </c>
      <c r="Q213" s="45">
        <f t="shared" si="9"/>
        <v>0</v>
      </c>
    </row>
    <row r="214" spans="8:17" x14ac:dyDescent="0.2">
      <c r="H214" s="62">
        <f t="shared" si="8"/>
        <v>0</v>
      </c>
      <c r="Q214" s="45">
        <f t="shared" si="9"/>
        <v>0</v>
      </c>
    </row>
    <row r="215" spans="8:17" x14ac:dyDescent="0.2">
      <c r="H215" s="62">
        <f t="shared" si="8"/>
        <v>0</v>
      </c>
      <c r="Q215" s="45">
        <f t="shared" si="9"/>
        <v>0</v>
      </c>
    </row>
    <row r="216" spans="8:17" x14ac:dyDescent="0.2">
      <c r="H216" s="62">
        <f t="shared" si="8"/>
        <v>0</v>
      </c>
      <c r="Q216" s="45">
        <f t="shared" si="9"/>
        <v>0</v>
      </c>
    </row>
    <row r="217" spans="8:17" x14ac:dyDescent="0.2">
      <c r="H217" s="62">
        <f t="shared" si="8"/>
        <v>0</v>
      </c>
      <c r="Q217" s="45">
        <f t="shared" si="9"/>
        <v>0</v>
      </c>
    </row>
    <row r="218" spans="8:17" x14ac:dyDescent="0.2">
      <c r="H218" s="62">
        <f t="shared" si="8"/>
        <v>0</v>
      </c>
      <c r="Q218" s="45">
        <f t="shared" si="9"/>
        <v>0</v>
      </c>
    </row>
    <row r="219" spans="8:17" x14ac:dyDescent="0.2">
      <c r="H219" s="62">
        <f t="shared" si="8"/>
        <v>0</v>
      </c>
      <c r="Q219" s="45">
        <f t="shared" si="9"/>
        <v>0</v>
      </c>
    </row>
    <row r="220" spans="8:17" x14ac:dyDescent="0.2">
      <c r="H220" s="62">
        <f t="shared" si="8"/>
        <v>0</v>
      </c>
      <c r="Q220" s="45">
        <f t="shared" si="9"/>
        <v>0</v>
      </c>
    </row>
    <row r="221" spans="8:17" x14ac:dyDescent="0.2">
      <c r="H221" s="62">
        <f t="shared" si="8"/>
        <v>0</v>
      </c>
      <c r="Q221" s="45">
        <f t="shared" si="9"/>
        <v>0</v>
      </c>
    </row>
    <row r="222" spans="8:17" x14ac:dyDescent="0.2">
      <c r="H222" s="62">
        <f t="shared" si="8"/>
        <v>0</v>
      </c>
      <c r="Q222" s="45">
        <f t="shared" si="9"/>
        <v>0</v>
      </c>
    </row>
    <row r="223" spans="8:17" x14ac:dyDescent="0.2">
      <c r="H223" s="62">
        <f t="shared" si="8"/>
        <v>0</v>
      </c>
      <c r="Q223" s="45">
        <f t="shared" si="9"/>
        <v>0</v>
      </c>
    </row>
    <row r="224" spans="8:17" x14ac:dyDescent="0.2">
      <c r="H224" s="62">
        <f t="shared" si="8"/>
        <v>0</v>
      </c>
      <c r="Q224" s="45">
        <f t="shared" si="9"/>
        <v>0</v>
      </c>
    </row>
    <row r="225" spans="8:17" x14ac:dyDescent="0.2">
      <c r="H225" s="62">
        <f t="shared" si="8"/>
        <v>0</v>
      </c>
      <c r="Q225" s="45">
        <f t="shared" si="9"/>
        <v>0</v>
      </c>
    </row>
    <row r="226" spans="8:17" x14ac:dyDescent="0.2">
      <c r="H226" s="62">
        <f t="shared" si="8"/>
        <v>0</v>
      </c>
      <c r="Q226" s="45">
        <f t="shared" si="9"/>
        <v>0</v>
      </c>
    </row>
    <row r="227" spans="8:17" x14ac:dyDescent="0.2">
      <c r="H227" s="62">
        <f t="shared" si="8"/>
        <v>0</v>
      </c>
      <c r="Q227" s="45">
        <f t="shared" si="9"/>
        <v>0</v>
      </c>
    </row>
    <row r="228" spans="8:17" x14ac:dyDescent="0.2">
      <c r="H228" s="62">
        <f t="shared" si="8"/>
        <v>0</v>
      </c>
      <c r="Q228" s="45">
        <f t="shared" si="9"/>
        <v>0</v>
      </c>
    </row>
    <row r="229" spans="8:17" x14ac:dyDescent="0.2">
      <c r="H229" s="62">
        <f t="shared" si="8"/>
        <v>0</v>
      </c>
      <c r="Q229" s="45">
        <f t="shared" si="9"/>
        <v>0</v>
      </c>
    </row>
    <row r="230" spans="8:17" x14ac:dyDescent="0.2">
      <c r="H230" s="62">
        <f t="shared" si="8"/>
        <v>0</v>
      </c>
      <c r="Q230" s="45">
        <f t="shared" si="9"/>
        <v>0</v>
      </c>
    </row>
    <row r="231" spans="8:17" x14ac:dyDescent="0.2">
      <c r="H231" s="62">
        <f t="shared" si="8"/>
        <v>0</v>
      </c>
      <c r="Q231" s="45">
        <f t="shared" si="9"/>
        <v>0</v>
      </c>
    </row>
    <row r="232" spans="8:17" x14ac:dyDescent="0.2">
      <c r="H232" s="62">
        <f t="shared" si="8"/>
        <v>0</v>
      </c>
      <c r="Q232" s="45">
        <f t="shared" si="9"/>
        <v>0</v>
      </c>
    </row>
    <row r="233" spans="8:17" x14ac:dyDescent="0.2">
      <c r="H233" s="62">
        <f t="shared" si="8"/>
        <v>0</v>
      </c>
      <c r="Q233" s="45">
        <f t="shared" si="9"/>
        <v>0</v>
      </c>
    </row>
    <row r="234" spans="8:17" x14ac:dyDescent="0.2">
      <c r="H234" s="62">
        <f t="shared" si="8"/>
        <v>0</v>
      </c>
      <c r="Q234" s="45">
        <f t="shared" si="9"/>
        <v>0</v>
      </c>
    </row>
    <row r="235" spans="8:17" x14ac:dyDescent="0.2">
      <c r="H235" s="62">
        <f t="shared" si="8"/>
        <v>0</v>
      </c>
      <c r="Q235" s="45">
        <f t="shared" si="9"/>
        <v>0</v>
      </c>
    </row>
    <row r="236" spans="8:17" x14ac:dyDescent="0.2">
      <c r="H236" s="62">
        <f t="shared" si="8"/>
        <v>0</v>
      </c>
      <c r="Q236" s="45">
        <f t="shared" si="9"/>
        <v>0</v>
      </c>
    </row>
    <row r="237" spans="8:17" x14ac:dyDescent="0.2">
      <c r="H237" s="62">
        <f t="shared" si="8"/>
        <v>0</v>
      </c>
      <c r="Q237" s="45">
        <f t="shared" si="9"/>
        <v>0</v>
      </c>
    </row>
    <row r="238" spans="8:17" x14ac:dyDescent="0.2">
      <c r="H238" s="62">
        <f t="shared" si="8"/>
        <v>0</v>
      </c>
      <c r="Q238" s="45">
        <f t="shared" si="9"/>
        <v>0</v>
      </c>
    </row>
    <row r="239" spans="8:17" x14ac:dyDescent="0.2">
      <c r="H239" s="62">
        <f t="shared" si="8"/>
        <v>0</v>
      </c>
      <c r="Q239" s="45">
        <f t="shared" si="9"/>
        <v>0</v>
      </c>
    </row>
    <row r="240" spans="8:17" x14ac:dyDescent="0.2">
      <c r="H240" s="62">
        <f t="shared" si="8"/>
        <v>0</v>
      </c>
      <c r="Q240" s="45">
        <f t="shared" si="9"/>
        <v>0</v>
      </c>
    </row>
    <row r="241" spans="8:17" x14ac:dyDescent="0.2">
      <c r="H241" s="62">
        <f t="shared" si="8"/>
        <v>0</v>
      </c>
      <c r="Q241" s="45">
        <f t="shared" si="9"/>
        <v>0</v>
      </c>
    </row>
    <row r="242" spans="8:17" x14ac:dyDescent="0.2">
      <c r="H242" s="62">
        <f t="shared" si="8"/>
        <v>0</v>
      </c>
      <c r="Q242" s="45">
        <f t="shared" si="9"/>
        <v>0</v>
      </c>
    </row>
    <row r="243" spans="8:17" x14ac:dyDescent="0.2">
      <c r="H243" s="62">
        <f t="shared" si="8"/>
        <v>0</v>
      </c>
      <c r="Q243" s="45">
        <f t="shared" si="9"/>
        <v>0</v>
      </c>
    </row>
    <row r="244" spans="8:17" x14ac:dyDescent="0.2">
      <c r="H244" s="62">
        <f t="shared" si="8"/>
        <v>0</v>
      </c>
      <c r="Q244" s="45">
        <f t="shared" si="9"/>
        <v>0</v>
      </c>
    </row>
    <row r="245" spans="8:17" x14ac:dyDescent="0.2">
      <c r="H245" s="62">
        <f t="shared" si="8"/>
        <v>0</v>
      </c>
      <c r="Q245" s="45">
        <f t="shared" si="9"/>
        <v>0</v>
      </c>
    </row>
    <row r="246" spans="8:17" x14ac:dyDescent="0.2">
      <c r="H246" s="62">
        <f t="shared" si="8"/>
        <v>0</v>
      </c>
      <c r="Q246" s="45">
        <f t="shared" si="9"/>
        <v>0</v>
      </c>
    </row>
    <row r="247" spans="8:17" x14ac:dyDescent="0.2">
      <c r="H247" s="62">
        <f t="shared" si="8"/>
        <v>0</v>
      </c>
      <c r="Q247" s="45">
        <f t="shared" si="9"/>
        <v>0</v>
      </c>
    </row>
    <row r="248" spans="8:17" x14ac:dyDescent="0.2">
      <c r="H248" s="62">
        <f t="shared" si="8"/>
        <v>0</v>
      </c>
      <c r="Q248" s="45">
        <f t="shared" si="9"/>
        <v>0</v>
      </c>
    </row>
    <row r="249" spans="8:17" x14ac:dyDescent="0.2">
      <c r="H249" s="62">
        <f t="shared" si="8"/>
        <v>0</v>
      </c>
      <c r="Q249" s="45">
        <f t="shared" si="9"/>
        <v>0</v>
      </c>
    </row>
    <row r="250" spans="8:17" x14ac:dyDescent="0.2">
      <c r="H250" s="62">
        <f t="shared" si="8"/>
        <v>0</v>
      </c>
      <c r="Q250" s="45">
        <f t="shared" si="9"/>
        <v>0</v>
      </c>
    </row>
    <row r="251" spans="8:17" x14ac:dyDescent="0.2">
      <c r="H251" s="62">
        <f t="shared" si="8"/>
        <v>0</v>
      </c>
      <c r="Q251" s="45">
        <f t="shared" si="9"/>
        <v>0</v>
      </c>
    </row>
    <row r="252" spans="8:17" x14ac:dyDescent="0.2">
      <c r="H252" s="62">
        <f t="shared" si="8"/>
        <v>0</v>
      </c>
      <c r="Q252" s="45">
        <f t="shared" si="9"/>
        <v>0</v>
      </c>
    </row>
    <row r="253" spans="8:17" x14ac:dyDescent="0.2">
      <c r="H253" s="62">
        <f t="shared" si="8"/>
        <v>0</v>
      </c>
      <c r="Q253" s="45">
        <f t="shared" si="9"/>
        <v>0</v>
      </c>
    </row>
    <row r="254" spans="8:17" x14ac:dyDescent="0.2">
      <c r="H254" s="62">
        <f t="shared" si="8"/>
        <v>0</v>
      </c>
      <c r="Q254" s="45">
        <f t="shared" si="9"/>
        <v>0</v>
      </c>
    </row>
    <row r="255" spans="8:17" x14ac:dyDescent="0.2">
      <c r="H255" s="62">
        <f t="shared" si="8"/>
        <v>0</v>
      </c>
      <c r="Q255" s="45">
        <f t="shared" si="9"/>
        <v>0</v>
      </c>
    </row>
    <row r="256" spans="8:17" x14ac:dyDescent="0.2">
      <c r="H256" s="62">
        <f t="shared" si="8"/>
        <v>0</v>
      </c>
      <c r="Q256" s="45">
        <f t="shared" si="9"/>
        <v>0</v>
      </c>
    </row>
    <row r="257" spans="8:17" x14ac:dyDescent="0.2">
      <c r="H257" s="62">
        <f t="shared" si="8"/>
        <v>0</v>
      </c>
      <c r="Q257" s="45">
        <f t="shared" si="9"/>
        <v>0</v>
      </c>
    </row>
    <row r="258" spans="8:17" x14ac:dyDescent="0.2">
      <c r="H258" s="62">
        <f t="shared" si="8"/>
        <v>0</v>
      </c>
      <c r="Q258" s="45">
        <f t="shared" si="9"/>
        <v>0</v>
      </c>
    </row>
    <row r="259" spans="8:17" x14ac:dyDescent="0.2">
      <c r="H259" s="62">
        <f t="shared" si="8"/>
        <v>0</v>
      </c>
      <c r="Q259" s="45">
        <f t="shared" si="9"/>
        <v>0</v>
      </c>
    </row>
    <row r="260" spans="8:17" x14ac:dyDescent="0.2">
      <c r="H260" s="62">
        <f t="shared" si="8"/>
        <v>0</v>
      </c>
      <c r="Q260" s="45">
        <f t="shared" si="9"/>
        <v>0</v>
      </c>
    </row>
    <row r="261" spans="8:17" x14ac:dyDescent="0.2">
      <c r="H261" s="62">
        <f t="shared" si="8"/>
        <v>0</v>
      </c>
      <c r="Q261" s="45">
        <f t="shared" si="9"/>
        <v>0</v>
      </c>
    </row>
    <row r="262" spans="8:17" x14ac:dyDescent="0.2">
      <c r="H262" s="62">
        <f t="shared" si="8"/>
        <v>0</v>
      </c>
      <c r="Q262" s="45">
        <f t="shared" si="9"/>
        <v>0</v>
      </c>
    </row>
    <row r="263" spans="8:17" x14ac:dyDescent="0.2">
      <c r="H263" s="62">
        <f t="shared" si="8"/>
        <v>0</v>
      </c>
      <c r="Q263" s="45">
        <f t="shared" si="9"/>
        <v>0</v>
      </c>
    </row>
    <row r="264" spans="8:17" x14ac:dyDescent="0.2">
      <c r="H264" s="62">
        <f t="shared" si="8"/>
        <v>0</v>
      </c>
      <c r="Q264" s="45">
        <f t="shared" si="9"/>
        <v>0</v>
      </c>
    </row>
    <row r="265" spans="8:17" x14ac:dyDescent="0.2">
      <c r="H265" s="62">
        <f t="shared" si="8"/>
        <v>0</v>
      </c>
      <c r="Q265" s="45">
        <f t="shared" si="9"/>
        <v>0</v>
      </c>
    </row>
    <row r="266" spans="8:17" x14ac:dyDescent="0.2">
      <c r="H266" s="62">
        <f t="shared" si="8"/>
        <v>0</v>
      </c>
      <c r="Q266" s="45">
        <f t="shared" si="9"/>
        <v>0</v>
      </c>
    </row>
    <row r="267" spans="8:17" x14ac:dyDescent="0.2">
      <c r="H267" s="62">
        <f t="shared" ref="H267:H302" si="10">SUM(C267:G267)</f>
        <v>0</v>
      </c>
      <c r="Q267" s="45">
        <f t="shared" ref="Q267:Q302" si="11">SUM(L267:P267)</f>
        <v>0</v>
      </c>
    </row>
    <row r="268" spans="8:17" x14ac:dyDescent="0.2">
      <c r="H268" s="62">
        <f t="shared" si="10"/>
        <v>0</v>
      </c>
      <c r="Q268" s="45">
        <f t="shared" si="11"/>
        <v>0</v>
      </c>
    </row>
    <row r="269" spans="8:17" x14ac:dyDescent="0.2">
      <c r="H269" s="62">
        <f t="shared" si="10"/>
        <v>0</v>
      </c>
      <c r="Q269" s="45">
        <f t="shared" si="11"/>
        <v>0</v>
      </c>
    </row>
    <row r="270" spans="8:17" x14ac:dyDescent="0.2">
      <c r="H270" s="62">
        <f t="shared" si="10"/>
        <v>0</v>
      </c>
      <c r="Q270" s="45">
        <f t="shared" si="11"/>
        <v>0</v>
      </c>
    </row>
    <row r="271" spans="8:17" x14ac:dyDescent="0.2">
      <c r="H271" s="62">
        <f t="shared" si="10"/>
        <v>0</v>
      </c>
      <c r="Q271" s="45">
        <f t="shared" si="11"/>
        <v>0</v>
      </c>
    </row>
    <row r="272" spans="8:17" x14ac:dyDescent="0.2">
      <c r="H272" s="62">
        <f t="shared" si="10"/>
        <v>0</v>
      </c>
      <c r="Q272" s="45">
        <f t="shared" si="11"/>
        <v>0</v>
      </c>
    </row>
    <row r="273" spans="8:17" x14ac:dyDescent="0.2">
      <c r="H273" s="62">
        <f t="shared" si="10"/>
        <v>0</v>
      </c>
      <c r="Q273" s="45">
        <f t="shared" si="11"/>
        <v>0</v>
      </c>
    </row>
    <row r="274" spans="8:17" x14ac:dyDescent="0.2">
      <c r="H274" s="62">
        <f t="shared" si="10"/>
        <v>0</v>
      </c>
      <c r="Q274" s="45">
        <f t="shared" si="11"/>
        <v>0</v>
      </c>
    </row>
    <row r="275" spans="8:17" x14ac:dyDescent="0.2">
      <c r="H275" s="62">
        <f t="shared" si="10"/>
        <v>0</v>
      </c>
      <c r="Q275" s="45">
        <f t="shared" si="11"/>
        <v>0</v>
      </c>
    </row>
    <row r="276" spans="8:17" x14ac:dyDescent="0.2">
      <c r="H276" s="62">
        <f t="shared" si="10"/>
        <v>0</v>
      </c>
      <c r="Q276" s="45">
        <f t="shared" si="11"/>
        <v>0</v>
      </c>
    </row>
    <row r="277" spans="8:17" x14ac:dyDescent="0.2">
      <c r="H277" s="62">
        <f t="shared" si="10"/>
        <v>0</v>
      </c>
      <c r="Q277" s="45">
        <f t="shared" si="11"/>
        <v>0</v>
      </c>
    </row>
    <row r="278" spans="8:17" x14ac:dyDescent="0.2">
      <c r="H278" s="62">
        <f t="shared" si="10"/>
        <v>0</v>
      </c>
      <c r="Q278" s="45">
        <f t="shared" si="11"/>
        <v>0</v>
      </c>
    </row>
    <row r="279" spans="8:17" x14ac:dyDescent="0.2">
      <c r="H279" s="62">
        <f t="shared" si="10"/>
        <v>0</v>
      </c>
      <c r="Q279" s="45">
        <f t="shared" si="11"/>
        <v>0</v>
      </c>
    </row>
    <row r="280" spans="8:17" x14ac:dyDescent="0.2">
      <c r="H280" s="62">
        <f t="shared" si="10"/>
        <v>0</v>
      </c>
      <c r="Q280" s="45">
        <f t="shared" si="11"/>
        <v>0</v>
      </c>
    </row>
    <row r="281" spans="8:17" x14ac:dyDescent="0.2">
      <c r="H281" s="62">
        <f t="shared" si="10"/>
        <v>0</v>
      </c>
      <c r="Q281" s="45">
        <f t="shared" si="11"/>
        <v>0</v>
      </c>
    </row>
    <row r="282" spans="8:17" x14ac:dyDescent="0.2">
      <c r="H282" s="62">
        <f t="shared" si="10"/>
        <v>0</v>
      </c>
      <c r="Q282" s="45">
        <f t="shared" si="11"/>
        <v>0</v>
      </c>
    </row>
    <row r="283" spans="8:17" x14ac:dyDescent="0.2">
      <c r="H283" s="62">
        <f t="shared" si="10"/>
        <v>0</v>
      </c>
      <c r="Q283" s="45">
        <f t="shared" si="11"/>
        <v>0</v>
      </c>
    </row>
    <row r="284" spans="8:17" x14ac:dyDescent="0.2">
      <c r="H284" s="62">
        <f t="shared" si="10"/>
        <v>0</v>
      </c>
      <c r="Q284" s="45">
        <f t="shared" si="11"/>
        <v>0</v>
      </c>
    </row>
    <row r="285" spans="8:17" x14ac:dyDescent="0.2">
      <c r="H285" s="62">
        <f t="shared" si="10"/>
        <v>0</v>
      </c>
      <c r="Q285" s="45">
        <f t="shared" si="11"/>
        <v>0</v>
      </c>
    </row>
    <row r="286" spans="8:17" x14ac:dyDescent="0.2">
      <c r="H286" s="62">
        <f t="shared" si="10"/>
        <v>0</v>
      </c>
      <c r="Q286" s="45">
        <f t="shared" si="11"/>
        <v>0</v>
      </c>
    </row>
    <row r="287" spans="8:17" x14ac:dyDescent="0.2">
      <c r="H287" s="62">
        <f t="shared" si="10"/>
        <v>0</v>
      </c>
      <c r="Q287" s="45">
        <f t="shared" si="11"/>
        <v>0</v>
      </c>
    </row>
    <row r="288" spans="8:17" x14ac:dyDescent="0.2">
      <c r="H288" s="62">
        <f t="shared" si="10"/>
        <v>0</v>
      </c>
      <c r="Q288" s="45">
        <f t="shared" si="11"/>
        <v>0</v>
      </c>
    </row>
    <row r="289" spans="8:17" x14ac:dyDescent="0.2">
      <c r="H289" s="62">
        <f t="shared" si="10"/>
        <v>0</v>
      </c>
      <c r="Q289" s="45">
        <f t="shared" si="11"/>
        <v>0</v>
      </c>
    </row>
    <row r="290" spans="8:17" x14ac:dyDescent="0.2">
      <c r="H290" s="62">
        <f t="shared" si="10"/>
        <v>0</v>
      </c>
      <c r="Q290" s="45">
        <f t="shared" si="11"/>
        <v>0</v>
      </c>
    </row>
    <row r="291" spans="8:17" x14ac:dyDescent="0.2">
      <c r="H291" s="62">
        <f t="shared" si="10"/>
        <v>0</v>
      </c>
      <c r="Q291" s="45">
        <f t="shared" si="11"/>
        <v>0</v>
      </c>
    </row>
    <row r="292" spans="8:17" x14ac:dyDescent="0.2">
      <c r="H292" s="62">
        <f t="shared" si="10"/>
        <v>0</v>
      </c>
      <c r="Q292" s="45">
        <f t="shared" si="11"/>
        <v>0</v>
      </c>
    </row>
    <row r="293" spans="8:17" x14ac:dyDescent="0.2">
      <c r="H293" s="62">
        <f t="shared" si="10"/>
        <v>0</v>
      </c>
      <c r="Q293" s="45">
        <f t="shared" si="11"/>
        <v>0</v>
      </c>
    </row>
    <row r="294" spans="8:17" x14ac:dyDescent="0.2">
      <c r="H294" s="62">
        <f t="shared" si="10"/>
        <v>0</v>
      </c>
      <c r="Q294" s="45">
        <f t="shared" si="11"/>
        <v>0</v>
      </c>
    </row>
    <row r="295" spans="8:17" x14ac:dyDescent="0.2">
      <c r="H295" s="62">
        <f t="shared" si="10"/>
        <v>0</v>
      </c>
      <c r="Q295" s="45">
        <f t="shared" si="11"/>
        <v>0</v>
      </c>
    </row>
    <row r="296" spans="8:17" x14ac:dyDescent="0.2">
      <c r="H296" s="62">
        <f t="shared" si="10"/>
        <v>0</v>
      </c>
      <c r="Q296" s="45">
        <f t="shared" si="11"/>
        <v>0</v>
      </c>
    </row>
    <row r="297" spans="8:17" x14ac:dyDescent="0.2">
      <c r="H297" s="62">
        <f t="shared" si="10"/>
        <v>0</v>
      </c>
      <c r="Q297" s="45">
        <f t="shared" si="11"/>
        <v>0</v>
      </c>
    </row>
    <row r="298" spans="8:17" x14ac:dyDescent="0.2">
      <c r="H298" s="62">
        <f t="shared" si="10"/>
        <v>0</v>
      </c>
      <c r="Q298" s="45">
        <f t="shared" si="11"/>
        <v>0</v>
      </c>
    </row>
    <row r="299" spans="8:17" x14ac:dyDescent="0.2">
      <c r="H299" s="62">
        <f t="shared" si="10"/>
        <v>0</v>
      </c>
      <c r="Q299" s="45">
        <f t="shared" si="11"/>
        <v>0</v>
      </c>
    </row>
    <row r="300" spans="8:17" x14ac:dyDescent="0.2">
      <c r="H300" s="62">
        <f t="shared" si="10"/>
        <v>0</v>
      </c>
      <c r="Q300" s="45">
        <f t="shared" si="11"/>
        <v>0</v>
      </c>
    </row>
    <row r="301" spans="8:17" x14ac:dyDescent="0.2">
      <c r="H301" s="62">
        <f t="shared" si="10"/>
        <v>0</v>
      </c>
      <c r="Q301" s="45">
        <f t="shared" si="11"/>
        <v>0</v>
      </c>
    </row>
    <row r="302" spans="8:17" x14ac:dyDescent="0.2">
      <c r="H302" s="62">
        <f t="shared" si="10"/>
        <v>0</v>
      </c>
      <c r="Q302" s="45">
        <f t="shared" si="11"/>
        <v>0</v>
      </c>
    </row>
  </sheetData>
  <sheetProtection formatColumns="0" autoFilter="0"/>
  <conditionalFormatting sqref="C7:G7">
    <cfRule type="containsText" dxfId="7" priority="1" operator="containsText" text="TRUE">
      <formula>NOT(ISERROR(SEARCH("TRUE",C7)))</formula>
    </cfRule>
    <cfRule type="containsText" dxfId="6" priority="2" operator="containsText" text="FALSE">
      <formula>NOT(ISERROR(SEARCH("FALSE",C7)))</formula>
    </cfRule>
  </conditionalFormatting>
  <dataValidations count="2">
    <dataValidation type="list" allowBlank="1" showInputMessage="1" showErrorMessage="1" sqref="A10:A75" xr:uid="{FFEDB16B-394E-458F-A4EB-373AB589A8F3}">
      <formula1>"Personnel, Supplies, Maintenance and Repairs, Services, Other"</formula1>
    </dataValidation>
    <dataValidation type="list" allowBlank="1" showInputMessage="1" showErrorMessage="1" sqref="J10:J71" xr:uid="{6116BE58-99DB-4685-A5DB-F91B34777E9A}">
      <formula1>"Institutional contributions, Other organizations, User fees, Other"</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FC304-BD4C-448F-BFB9-51B1660DAAF5}">
  <sheetPr>
    <tabColor rgb="FFFF0000"/>
  </sheetPr>
  <dimension ref="A1:G20"/>
  <sheetViews>
    <sheetView workbookViewId="0">
      <selection activeCell="H36" sqref="H36"/>
    </sheetView>
  </sheetViews>
  <sheetFormatPr defaultRowHeight="12.75" x14ac:dyDescent="0.2"/>
  <cols>
    <col min="1" max="6" width="13.85546875" bestFit="1" customWidth="1"/>
    <col min="7" max="7" width="12" bestFit="1" customWidth="1"/>
    <col min="8" max="10" width="20.28515625" bestFit="1" customWidth="1"/>
    <col min="11" max="11" width="18" bestFit="1" customWidth="1"/>
    <col min="12" max="12" width="20.28515625" bestFit="1" customWidth="1"/>
    <col min="13" max="13" width="18" bestFit="1" customWidth="1"/>
  </cols>
  <sheetData>
    <row r="1" spans="1:7" ht="21" x14ac:dyDescent="0.35">
      <c r="A1" s="18" t="s">
        <v>70</v>
      </c>
      <c r="B1" s="18"/>
      <c r="C1" s="18"/>
      <c r="D1" s="18"/>
      <c r="E1" s="18"/>
      <c r="F1" s="18"/>
      <c r="G1" s="18"/>
    </row>
    <row r="3" spans="1:7" x14ac:dyDescent="0.2">
      <c r="A3" s="21" t="s">
        <v>71</v>
      </c>
      <c r="B3" s="22"/>
      <c r="C3" s="22"/>
      <c r="D3" s="22"/>
      <c r="E3" s="22"/>
      <c r="F3" s="22"/>
      <c r="G3" s="22"/>
    </row>
    <row r="4" spans="1:7" x14ac:dyDescent="0.2">
      <c r="A4" s="22" t="s">
        <v>72</v>
      </c>
      <c r="B4" s="22"/>
      <c r="C4" s="22"/>
      <c r="D4" s="22"/>
      <c r="E4" s="22"/>
      <c r="F4" s="22"/>
      <c r="G4" s="22"/>
    </row>
    <row r="5" spans="1:7" x14ac:dyDescent="0.2">
      <c r="A5" s="21" t="s">
        <v>41</v>
      </c>
      <c r="B5" s="22"/>
      <c r="C5" s="22"/>
      <c r="D5" s="22"/>
      <c r="E5" s="22"/>
      <c r="F5" s="22"/>
      <c r="G5" s="22"/>
    </row>
    <row r="6" spans="1:7" x14ac:dyDescent="0.2">
      <c r="A6" s="23"/>
    </row>
    <row r="7" spans="1:7" x14ac:dyDescent="0.2">
      <c r="A7" s="24" t="s">
        <v>73</v>
      </c>
      <c r="B7" s="25"/>
      <c r="C7" s="25"/>
      <c r="D7" s="25"/>
      <c r="E7" s="25"/>
      <c r="F7" s="25"/>
      <c r="G7" s="25"/>
    </row>
    <row r="8" spans="1:7" x14ac:dyDescent="0.2">
      <c r="A8" s="83" t="s">
        <v>43</v>
      </c>
      <c r="B8" t="s">
        <v>74</v>
      </c>
      <c r="C8" t="s">
        <v>75</v>
      </c>
      <c r="D8" t="s">
        <v>76</v>
      </c>
      <c r="E8" t="s">
        <v>77</v>
      </c>
      <c r="F8" t="s">
        <v>78</v>
      </c>
      <c r="G8" t="s">
        <v>79</v>
      </c>
    </row>
    <row r="9" spans="1:7" x14ac:dyDescent="0.2">
      <c r="A9" s="82" t="s">
        <v>47</v>
      </c>
      <c r="G9">
        <v>0</v>
      </c>
    </row>
    <row r="10" spans="1:7" x14ac:dyDescent="0.2">
      <c r="A10" s="82" t="s">
        <v>48</v>
      </c>
      <c r="G10">
        <v>0</v>
      </c>
    </row>
    <row r="17" spans="1:7" x14ac:dyDescent="0.2">
      <c r="A17" s="24" t="s">
        <v>80</v>
      </c>
      <c r="B17" s="25"/>
      <c r="C17" s="25"/>
      <c r="D17" s="25"/>
      <c r="E17" s="25"/>
      <c r="F17" s="25"/>
      <c r="G17" s="25"/>
    </row>
    <row r="18" spans="1:7" x14ac:dyDescent="0.2">
      <c r="A18" s="83" t="s">
        <v>43</v>
      </c>
      <c r="B18" t="s">
        <v>74</v>
      </c>
      <c r="C18" t="s">
        <v>75</v>
      </c>
      <c r="D18" t="s">
        <v>76</v>
      </c>
      <c r="E18" t="s">
        <v>77</v>
      </c>
      <c r="F18" t="s">
        <v>78</v>
      </c>
      <c r="G18" t="s">
        <v>81</v>
      </c>
    </row>
    <row r="19" spans="1:7" x14ac:dyDescent="0.2">
      <c r="A19" s="82" t="s">
        <v>47</v>
      </c>
      <c r="G19">
        <v>0</v>
      </c>
    </row>
    <row r="20" spans="1:7" x14ac:dyDescent="0.2">
      <c r="A20" s="82" t="s">
        <v>48</v>
      </c>
      <c r="G20">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D3E9-216B-4FCD-8320-DC690C9B5A25}">
  <sheetPr>
    <tabColor rgb="FF92D050"/>
  </sheetPr>
  <dimension ref="A1:A13"/>
  <sheetViews>
    <sheetView workbookViewId="0">
      <selection sqref="A1:A13"/>
    </sheetView>
  </sheetViews>
  <sheetFormatPr defaultRowHeight="12.75" x14ac:dyDescent="0.2"/>
  <cols>
    <col min="1" max="1" width="32.28515625" bestFit="1" customWidth="1"/>
  </cols>
  <sheetData>
    <row r="1" spans="1:1" x14ac:dyDescent="0.2">
      <c r="A1" t="s">
        <v>83</v>
      </c>
    </row>
    <row r="2" spans="1:1" x14ac:dyDescent="0.2">
      <c r="A2" s="23" t="s">
        <v>115</v>
      </c>
    </row>
    <row r="3" spans="1:1" x14ac:dyDescent="0.2">
      <c r="A3" t="s">
        <v>84</v>
      </c>
    </row>
    <row r="4" spans="1:1" x14ac:dyDescent="0.2">
      <c r="A4" s="23" t="s">
        <v>111</v>
      </c>
    </row>
    <row r="5" spans="1:1" x14ac:dyDescent="0.2">
      <c r="A5" t="s">
        <v>85</v>
      </c>
    </row>
    <row r="6" spans="1:1" x14ac:dyDescent="0.2">
      <c r="A6" s="23" t="s">
        <v>112</v>
      </c>
    </row>
    <row r="7" spans="1:1" x14ac:dyDescent="0.2">
      <c r="A7" t="s">
        <v>86</v>
      </c>
    </row>
    <row r="8" spans="1:1" x14ac:dyDescent="0.2">
      <c r="A8" s="23" t="s">
        <v>116</v>
      </c>
    </row>
    <row r="9" spans="1:1" x14ac:dyDescent="0.2">
      <c r="A9" s="23" t="s">
        <v>113</v>
      </c>
    </row>
    <row r="10" spans="1:1" x14ac:dyDescent="0.2">
      <c r="A10" t="s">
        <v>87</v>
      </c>
    </row>
    <row r="12" spans="1:1" x14ac:dyDescent="0.2">
      <c r="A12" t="s">
        <v>186</v>
      </c>
    </row>
    <row r="13" spans="1:1" x14ac:dyDescent="0.2">
      <c r="A13" s="23"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FD29F-1453-4333-9E8D-505109BDB46D}">
  <sheetPr>
    <tabColor rgb="FF92D050"/>
  </sheetPr>
  <dimension ref="A1:M39"/>
  <sheetViews>
    <sheetView workbookViewId="0"/>
  </sheetViews>
  <sheetFormatPr defaultRowHeight="12.75" x14ac:dyDescent="0.2"/>
  <cols>
    <col min="1" max="1" width="32.28515625" customWidth="1"/>
    <col min="2" max="2" width="17.5703125" bestFit="1" customWidth="1"/>
    <col min="3" max="3" width="14.5703125" bestFit="1" customWidth="1"/>
    <col min="4" max="4" width="24.42578125" bestFit="1" customWidth="1"/>
    <col min="11" max="11" width="36.5703125" bestFit="1" customWidth="1"/>
    <col min="12" max="12" width="14.5703125" bestFit="1" customWidth="1"/>
  </cols>
  <sheetData>
    <row r="1" spans="1:4" ht="31.5" x14ac:dyDescent="0.25">
      <c r="A1" s="180" t="s">
        <v>38</v>
      </c>
    </row>
    <row r="2" spans="1:4" s="23" customFormat="1" x14ac:dyDescent="0.2">
      <c r="A2" s="21" t="s">
        <v>39</v>
      </c>
      <c r="B2" s="21"/>
      <c r="C2" s="21"/>
      <c r="D2" s="21"/>
    </row>
    <row r="3" spans="1:4" s="23" customFormat="1" x14ac:dyDescent="0.2">
      <c r="A3" s="21" t="s">
        <v>40</v>
      </c>
      <c r="B3" s="21"/>
      <c r="C3" s="21"/>
      <c r="D3" s="21"/>
    </row>
    <row r="4" spans="1:4" s="23" customFormat="1" x14ac:dyDescent="0.2">
      <c r="A4" s="21" t="s">
        <v>41</v>
      </c>
      <c r="B4" s="21"/>
      <c r="C4" s="21"/>
      <c r="D4" s="21"/>
    </row>
    <row r="5" spans="1:4" s="23" customFormat="1" x14ac:dyDescent="0.2">
      <c r="A5" s="84" t="s">
        <v>213</v>
      </c>
      <c r="B5" s="21"/>
      <c r="C5" s="21"/>
      <c r="D5" s="21"/>
    </row>
    <row r="8" spans="1:4" x14ac:dyDescent="0.2">
      <c r="A8" s="3" t="s">
        <v>99</v>
      </c>
    </row>
    <row r="12" spans="1:4" x14ac:dyDescent="0.2">
      <c r="A12" s="83" t="s">
        <v>43</v>
      </c>
      <c r="B12" t="s">
        <v>44</v>
      </c>
      <c r="C12" t="s">
        <v>45</v>
      </c>
      <c r="D12" t="s">
        <v>46</v>
      </c>
    </row>
    <row r="13" spans="1:4" x14ac:dyDescent="0.2">
      <c r="A13" s="82" t="s">
        <v>48</v>
      </c>
      <c r="B13" s="73"/>
      <c r="C13" s="73"/>
      <c r="D13" s="73"/>
    </row>
    <row r="30" spans="1:11" x14ac:dyDescent="0.2">
      <c r="A30" s="3" t="s">
        <v>98</v>
      </c>
      <c r="K30" s="3" t="s">
        <v>97</v>
      </c>
    </row>
    <row r="33" spans="1:13" x14ac:dyDescent="0.2">
      <c r="A33" s="83" t="s">
        <v>43</v>
      </c>
      <c r="B33" t="s">
        <v>44</v>
      </c>
      <c r="C33" t="s">
        <v>45</v>
      </c>
      <c r="D33" t="s">
        <v>46</v>
      </c>
      <c r="K33" s="83" t="s">
        <v>43</v>
      </c>
      <c r="L33" t="s">
        <v>45</v>
      </c>
    </row>
    <row r="34" spans="1:13" x14ac:dyDescent="0.2">
      <c r="A34" s="82" t="s">
        <v>48</v>
      </c>
      <c r="B34" s="73"/>
      <c r="C34" s="73"/>
      <c r="D34" s="73"/>
      <c r="K34" s="82" t="s">
        <v>185</v>
      </c>
      <c r="L34" s="73">
        <v>0</v>
      </c>
    </row>
    <row r="35" spans="1:13" x14ac:dyDescent="0.2">
      <c r="K35" s="82" t="s">
        <v>47</v>
      </c>
      <c r="L35" s="73">
        <v>0</v>
      </c>
    </row>
    <row r="36" spans="1:13" x14ac:dyDescent="0.2">
      <c r="K36" s="82" t="s">
        <v>48</v>
      </c>
      <c r="L36" s="73">
        <v>0</v>
      </c>
    </row>
    <row r="39" spans="1:13" x14ac:dyDescent="0.2">
      <c r="M39" s="17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71A3BAFAFB21346A5D2441CDF0A7FA7" ma:contentTypeVersion="8" ma:contentTypeDescription="Create a new document." ma:contentTypeScope="" ma:versionID="058173e723bf302c0de02b4110056ed5">
  <xsd:schema xmlns:xsd="http://www.w3.org/2001/XMLSchema" xmlns:xs="http://www.w3.org/2001/XMLSchema" xmlns:p="http://schemas.microsoft.com/office/2006/metadata/properties" xmlns:ns2="55d3a798-011c-4715-9415-bc53a0c793c7" xmlns:ns3="c05dd147-73e4-44a0-8636-0f91904cf782" targetNamespace="http://schemas.microsoft.com/office/2006/metadata/properties" ma:root="true" ma:fieldsID="83d2f5dc5a3494af7da15ea73dfd5685" ns2:_="" ns3:_="">
    <xsd:import namespace="55d3a798-011c-4715-9415-bc53a0c793c7"/>
    <xsd:import namespace="c05dd147-73e4-44a0-8636-0f91904cf7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d3a798-011c-4715-9415-bc53a0c793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5dd147-73e4-44a0-8636-0f91904cf782"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D1227E-96E7-447D-8BCB-A6FDB8DD907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4EDFAC6-2138-4EEA-B2F8-944351870C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d3a798-011c-4715-9415-bc53a0c793c7"/>
    <ds:schemaRef ds:uri="c05dd147-73e4-44a0-8636-0f91904cf7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591A37-B520-4944-A730-7A8F411E3FF2}">
  <ds:schemaRefs>
    <ds:schemaRef ds:uri="http://schemas.microsoft.com/sharepoint/v3/contenttype/forms"/>
  </ds:schemaRefs>
</ds:datastoreItem>
</file>

<file path=docMetadata/LabelInfo.xml><?xml version="1.0" encoding="utf-8"?>
<clbl:labelList xmlns:clbl="http://schemas.microsoft.com/office/2020/mipLabelMetadata">
  <clbl:label id="{be62a12b-2cad-49a1-a5fa-85f4f3156a7d}" enabled="0" method="" siteId="{be62a12b-2cad-49a1-a5fa-85f4f3156a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Budget Checklist</vt:lpstr>
      <vt:lpstr>Budget Items</vt:lpstr>
      <vt:lpstr>Line Items Summary</vt:lpstr>
      <vt:lpstr>Budget by suite and sub-group</vt:lpstr>
      <vt:lpstr>RSO-O&amp;M</vt:lpstr>
      <vt:lpstr>RSO-O&amp;M by type</vt:lpstr>
      <vt:lpstr>RFS-Expenditure Type</vt:lpstr>
      <vt:lpstr>RFS-Budget Summary</vt:lpstr>
    </vt:vector>
  </TitlesOfParts>
  <Manager/>
  <Company>University of Guelph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Dave Reinhart</dc:creator>
  <cp:keywords/>
  <dc:description/>
  <cp:lastModifiedBy>Natalie Malysh</cp:lastModifiedBy>
  <cp:revision/>
  <dcterms:created xsi:type="dcterms:W3CDTF">2003-02-11T18:47:49Z</dcterms:created>
  <dcterms:modified xsi:type="dcterms:W3CDTF">2025-09-15T14:44:16Z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0x010100871A3BAFAFB21346A5D2441CDF0A7FA7</vt:lpwstr>
  </property>
</Properties>
</file>